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OneDrive\Desktop\"/>
    </mc:Choice>
  </mc:AlternateContent>
  <bookViews>
    <workbookView xWindow="0" yWindow="0" windowWidth="23040" windowHeight="8448" activeTab="1"/>
  </bookViews>
  <sheets>
    <sheet name="kategorija1" sheetId="1" r:id="rId1"/>
    <sheet name="kategori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57" i="1"/>
  <c r="D35" i="1"/>
  <c r="D56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<sst xmlns="http://schemas.openxmlformats.org/spreadsheetml/2006/main" count="221" uniqueCount="113">
  <si>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</si>
  <si>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</si>
  <si>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</si>
  <si>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</si>
  <si>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</si>
  <si>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</si>
  <si>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</si>
  <si>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</si>
  <si>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01.03.2025 Do 31.03.2025</t>
  </si>
  <si>
    <t>DECATHLON</t>
  </si>
  <si>
    <t>89516372197</t>
  </si>
  <si>
    <t>SOLIN</t>
  </si>
  <si>
    <t>UREDSKI MATERIJAL I OSTALI MATERIJALNI RASHODI</t>
  </si>
  <si>
    <t>OŠ SPINUT</t>
  </si>
  <si>
    <t>Ukupno:</t>
  </si>
  <si>
    <t>KOZJAK DVA D.O.O.</t>
  </si>
  <si>
    <t>85962001222</t>
  </si>
  <si>
    <t>KAŠTEL KAMBELOVAC</t>
  </si>
  <si>
    <t>MATERIJAL I SIROVINE</t>
  </si>
  <si>
    <t>BROSS TRADE d.o.o.</t>
  </si>
  <si>
    <t>83598114879</t>
  </si>
  <si>
    <t>21000 KAMEN, SPLIT</t>
  </si>
  <si>
    <t>CRO-GO</t>
  </si>
  <si>
    <t>79478632402</t>
  </si>
  <si>
    <t>DUBROVNIK SUN</t>
  </si>
  <si>
    <t>60174672203</t>
  </si>
  <si>
    <t>DUBROVNIK</t>
  </si>
  <si>
    <t>SLUŽBENA PUTOVANJA</t>
  </si>
  <si>
    <t>ALCA ZAGREB</t>
  </si>
  <si>
    <t>58353015102</t>
  </si>
  <si>
    <t>ZAGREB</t>
  </si>
  <si>
    <t>KVANTUM-TIM d.o.o.</t>
  </si>
  <si>
    <t>56616753620</t>
  </si>
  <si>
    <t>10437 Rakitje 10437 Rakitje</t>
  </si>
  <si>
    <t>SITNI INVENTAR I AUTO GUME</t>
  </si>
  <si>
    <t>VINDIJA</t>
  </si>
  <si>
    <t>44138062462</t>
  </si>
  <si>
    <t>VARAŽDIN</t>
  </si>
  <si>
    <t>SUKNO D.O.O.</t>
  </si>
  <si>
    <t>35521360781</t>
  </si>
  <si>
    <t>21000 SPLIT</t>
  </si>
  <si>
    <t>TAPESS</t>
  </si>
  <si>
    <t>22248533094</t>
  </si>
  <si>
    <t>KASTAV</t>
  </si>
  <si>
    <t>GALLERIA INTERNAZIONALE d.o.o.</t>
  </si>
  <si>
    <t>15724166318</t>
  </si>
  <si>
    <t>10110 Zagreb</t>
  </si>
  <si>
    <t>FERIVI CO d.o.o.</t>
  </si>
  <si>
    <t>13270123807</t>
  </si>
  <si>
    <t>31207 Tenja</t>
  </si>
  <si>
    <t>Službena, radna i zaštitna odjeća i obuća</t>
  </si>
  <si>
    <t>MESNICA VITIĆ, OBRT ZA PROIZ..TRG.I PRIJEVOZ,VL.ANTE VITIĆ,SINJ, GLAVIČKA ULICA 25</t>
  </si>
  <si>
    <t>05227953884</t>
  </si>
  <si>
    <t>21230 SINJ</t>
  </si>
  <si>
    <t>NAKNADE ZA PRIJEVOZ, ZA RAD NA TERENU I ODVOJENI ŽIVOT</t>
  </si>
  <si>
    <t>MATERIJAL I DIJELOVI ZA TEKUĆE I INVESTICIJSKO ODRŽAVANJE</t>
  </si>
  <si>
    <t>USLUGE TELEFONA, POŠTE I PRIJEVOZA</t>
  </si>
  <si>
    <t>USLUGE TEKUĆEG I INVESTICIJSKOG ODRŽAVANJA</t>
  </si>
  <si>
    <t>REPREZENTACIJA</t>
  </si>
  <si>
    <t>BANKARSKE USLUGE I USLUGE PLATNOG PROMETA</t>
  </si>
  <si>
    <t>Sveukupno:</t>
  </si>
  <si>
    <t>OŠ SPINUT_x000D_
Teslina 12_x000D_
SPLIT_x000D_
Tel: +385(21)384933   Fax: +385(21)322754_x000D_
OIB: 36353355850_x000D_
Mail: ured@os-spinut-st.skole.hr
IBAN: HR7524840081103562664</t>
  </si>
  <si>
    <t xml:space="preserve">RBA </t>
  </si>
  <si>
    <t>NAKLADA SLAP</t>
  </si>
  <si>
    <t>DOPRINOSI ZA OBVEZN O ZDRAVSTVENO OS.</t>
  </si>
  <si>
    <t>OSTALI RASHODI ZA ZAPOSLENE</t>
  </si>
  <si>
    <t>PRISTOJBE I NAKNADE</t>
  </si>
  <si>
    <t>53056966535</t>
  </si>
  <si>
    <t>PLAĆE ZA REDOVAN RAD (BEZ BOLOVANJA NA TERET HZZO)</t>
  </si>
  <si>
    <t>INTELEKTUALNE I OSOBNE USLUGE (ugovor o djelu, bruto iznos s doprinosima na bruto)</t>
  </si>
  <si>
    <t>TOMISLAV FRANIĆ</t>
  </si>
  <si>
    <t>70108447975</t>
  </si>
  <si>
    <t>JASTREBARSKO</t>
  </si>
  <si>
    <t>KAUFLAND K.D</t>
  </si>
  <si>
    <t>47432874968</t>
  </si>
  <si>
    <t>DAMIDA STIROPOR</t>
  </si>
  <si>
    <t>11655382108</t>
  </si>
  <si>
    <t>DONJI MUĆ</t>
  </si>
  <si>
    <t>LIDL</t>
  </si>
  <si>
    <t>PROMET D.O.O</t>
  </si>
  <si>
    <t>13421314997</t>
  </si>
  <si>
    <t>SPLIT</t>
  </si>
  <si>
    <t>STARI KLJUČ</t>
  </si>
  <si>
    <t>48853374048</t>
  </si>
  <si>
    <t>PLODINE D.D.</t>
  </si>
  <si>
    <t>92510683607</t>
  </si>
  <si>
    <t>RIJEKA</t>
  </si>
  <si>
    <t>VELIKA GORICA</t>
  </si>
  <si>
    <t>66089976432</t>
  </si>
  <si>
    <t>TEDI POSLOVANJE D.O.O</t>
  </si>
  <si>
    <t>05614216244</t>
  </si>
  <si>
    <t>RAMDA D.O.O</t>
  </si>
  <si>
    <t>08544653102</t>
  </si>
  <si>
    <t>NINČEVIĆ MUSA</t>
  </si>
  <si>
    <t>61400586632</t>
  </si>
  <si>
    <t xml:space="preserve">RIBOLA </t>
  </si>
  <si>
    <t>61395607720</t>
  </si>
  <si>
    <t>KAŠTEL LUKŠIĆ</t>
  </si>
  <si>
    <t xml:space="preserve">BRODOMERKUR </t>
  </si>
  <si>
    <t>33956120458</t>
  </si>
  <si>
    <t>KONZUM  PLUS D.O.O</t>
  </si>
  <si>
    <t>62226620908</t>
  </si>
  <si>
    <t>VICTA D.O.O</t>
  </si>
  <si>
    <t>63467075102</t>
  </si>
  <si>
    <t xml:space="preserve">JAGLA GRAD </t>
  </si>
  <si>
    <t>04494241228</t>
  </si>
  <si>
    <t>HRVATSKA POŠTA</t>
  </si>
  <si>
    <t>87311810356</t>
  </si>
  <si>
    <t>BAUHAUS</t>
  </si>
  <si>
    <t>71642207963</t>
  </si>
  <si>
    <t>TISAK PLUS D.O.O</t>
  </si>
  <si>
    <t>32497003047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</si>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</sst>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7" xfId="0" applyFill="1" applyBorder="1"/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49" fontId="0" fillId="4" borderId="10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0" fillId="0" borderId="13" xfId="0" applyBorder="1"/>
    <xf numFmtId="49" fontId="0" fillId="4" borderId="0" xfId="0" applyNumberFormat="1" applyFill="1" applyAlignment="1">
      <alignment horizontal="center"/>
    </xf>
    <xf numFmtId="0" fontId="0" fillId="4" borderId="0" xfId="0" applyFill="1" applyBorder="1" applyAlignment="1">
      <alignment horizontal="center" vertical="center"/>
    </xf>
    <xf numFmtId="164" fontId="0" fillId="4" borderId="0" xfId="0" applyNumberFormat="1" applyFill="1"/>
    <xf numFmtId="0" fontId="0" fillId="4" borderId="0" xfId="0" applyFill="1" applyAlignment="1">
      <alignment horizontal="center" vertical="center"/>
    </xf>
    <xf numFmtId="49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left" vertical="top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right" vertical="top"/>
    </xf>
    <xf numFmtId="49" fontId="0" fillId="4" borderId="13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right" vertical="center"/>
    </xf>
    <xf numFmtId="164" fontId="0" fillId="4" borderId="10" xfId="0" applyNumberFormat="1" applyFill="1" applyBorder="1" applyAlignment="1">
      <alignment horizontal="right" vertical="center"/>
    </xf>
    <xf numFmtId="0" fontId="0" fillId="4" borderId="10" xfId="0" applyFill="1" applyBorder="1"/>
    <xf numFmtId="49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4" xfId="0" applyBorder="1"/>
    <xf numFmtId="0" fontId="0" fillId="0" borderId="8" xfId="0" applyBorder="1"/>
    <xf numFmtId="164" fontId="0" fillId="0" borderId="8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84"/>
  <sheetViews>
    <sheetView topLeftCell="A28" zoomScaleNormal="100" workbookViewId="0">
      <selection activeCell="C60" sqref="C60"/>
    </sheetView>
  </sheetViews>
  <sheetFormatPr defaultRowHeight="14.4" x14ac:dyDescent="0.3"/>
  <cols>
    <col min="1" max="1" width="50.88671875" customWidth="1"/>
    <col min="2" max="2" width="23" style="11" customWidth="1"/>
    <col min="3" max="3" width="25.1093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61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8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9</v>
      </c>
      <c r="B7" s="14" t="s">
        <v>10</v>
      </c>
      <c r="C7" s="10" t="s">
        <v>11</v>
      </c>
      <c r="D7" s="18">
        <v>122.88</v>
      </c>
      <c r="E7" s="10">
        <v>3221</v>
      </c>
      <c r="F7" s="9" t="s">
        <v>12</v>
      </c>
      <c r="G7" s="20" t="s">
        <v>13</v>
      </c>
    </row>
    <row r="8" spans="1:7" ht="27" customHeight="1" thickBot="1" x14ac:dyDescent="0.35">
      <c r="A8" s="21" t="s">
        <v>14</v>
      </c>
      <c r="B8" s="22"/>
      <c r="C8" s="23"/>
      <c r="D8" s="24">
        <f>SUM(D7:D7)</f>
        <v>122.88</v>
      </c>
      <c r="E8" s="23"/>
      <c r="F8" s="25"/>
      <c r="G8" s="26"/>
    </row>
    <row r="9" spans="1:7" x14ac:dyDescent="0.3">
      <c r="A9" s="9" t="s">
        <v>15</v>
      </c>
      <c r="B9" s="14" t="s">
        <v>16</v>
      </c>
      <c r="C9" s="10" t="s">
        <v>17</v>
      </c>
      <c r="D9" s="18">
        <v>5584.94</v>
      </c>
      <c r="E9" s="10">
        <v>3222</v>
      </c>
      <c r="F9" s="9" t="s">
        <v>18</v>
      </c>
      <c r="G9" s="27" t="s">
        <v>13</v>
      </c>
    </row>
    <row r="10" spans="1:7" ht="27" customHeight="1" thickBot="1" x14ac:dyDescent="0.35">
      <c r="A10" s="21" t="s">
        <v>14</v>
      </c>
      <c r="B10" s="22"/>
      <c r="C10" s="23"/>
      <c r="D10" s="24">
        <f>SUM(D9:D9)</f>
        <v>5584.94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1420.93</v>
      </c>
      <c r="E11" s="10">
        <v>3222</v>
      </c>
      <c r="F11" s="9" t="s">
        <v>18</v>
      </c>
      <c r="G11" s="27" t="s">
        <v>13</v>
      </c>
    </row>
    <row r="12" spans="1:7" ht="27" customHeight="1" thickBot="1" x14ac:dyDescent="0.35">
      <c r="A12" s="21" t="s">
        <v>14</v>
      </c>
      <c r="B12" s="22"/>
      <c r="C12" s="23"/>
      <c r="D12" s="24">
        <f>SUM(D11:D11)</f>
        <v>1420.93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11</v>
      </c>
      <c r="D13" s="18">
        <v>2638.04</v>
      </c>
      <c r="E13" s="10">
        <v>3222</v>
      </c>
      <c r="F13" s="9" t="s">
        <v>18</v>
      </c>
      <c r="G13" s="27" t="s">
        <v>13</v>
      </c>
    </row>
    <row r="14" spans="1:7" ht="27" customHeight="1" thickBot="1" x14ac:dyDescent="0.35">
      <c r="A14" s="21" t="s">
        <v>14</v>
      </c>
      <c r="B14" s="22"/>
      <c r="C14" s="23"/>
      <c r="D14" s="24">
        <f>SUM(D13:D13)</f>
        <v>2638.04</v>
      </c>
      <c r="E14" s="23"/>
      <c r="F14" s="25"/>
      <c r="G14" s="26"/>
    </row>
    <row r="15" spans="1:7" x14ac:dyDescent="0.3">
      <c r="A15" s="9" t="s">
        <v>24</v>
      </c>
      <c r="B15" s="14" t="s">
        <v>25</v>
      </c>
      <c r="C15" s="10" t="s">
        <v>26</v>
      </c>
      <c r="D15" s="18">
        <v>15</v>
      </c>
      <c r="E15" s="10">
        <v>3211</v>
      </c>
      <c r="F15" s="9" t="s">
        <v>27</v>
      </c>
      <c r="G15" s="27" t="s">
        <v>13</v>
      </c>
    </row>
    <row r="16" spans="1:7" ht="27" customHeight="1" thickBot="1" x14ac:dyDescent="0.35">
      <c r="A16" s="21" t="s">
        <v>14</v>
      </c>
      <c r="B16" s="22"/>
      <c r="C16" s="23"/>
      <c r="D16" s="24">
        <f>SUM(D15:D15)</f>
        <v>15</v>
      </c>
      <c r="E16" s="23"/>
      <c r="F16" s="25"/>
      <c r="G16" s="26"/>
    </row>
    <row r="17" spans="1:7" x14ac:dyDescent="0.3">
      <c r="A17" s="9" t="s">
        <v>28</v>
      </c>
      <c r="B17" s="14" t="s">
        <v>29</v>
      </c>
      <c r="C17" s="10" t="s">
        <v>30</v>
      </c>
      <c r="D17" s="18">
        <v>436.11</v>
      </c>
      <c r="E17" s="10">
        <v>3221</v>
      </c>
      <c r="F17" s="9" t="s">
        <v>12</v>
      </c>
      <c r="G17" s="27" t="s">
        <v>13</v>
      </c>
    </row>
    <row r="18" spans="1:7" ht="27" customHeight="1" thickBot="1" x14ac:dyDescent="0.35">
      <c r="A18" s="21" t="s">
        <v>14</v>
      </c>
      <c r="B18" s="22"/>
      <c r="C18" s="23"/>
      <c r="D18" s="24">
        <f>SUM(D17:D17)</f>
        <v>436.11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33</v>
      </c>
      <c r="D19" s="18">
        <v>177.89</v>
      </c>
      <c r="E19" s="10">
        <v>3225</v>
      </c>
      <c r="F19" s="9" t="s">
        <v>34</v>
      </c>
      <c r="G19" s="27" t="s">
        <v>13</v>
      </c>
    </row>
    <row r="20" spans="1:7" ht="27" customHeight="1" thickBot="1" x14ac:dyDescent="0.35">
      <c r="A20" s="21" t="s">
        <v>14</v>
      </c>
      <c r="B20" s="22"/>
      <c r="C20" s="23"/>
      <c r="D20" s="24">
        <f>SUM(D19:D19)</f>
        <v>177.89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463.5</v>
      </c>
      <c r="E21" s="10">
        <v>3222</v>
      </c>
      <c r="F21" s="9" t="s">
        <v>18</v>
      </c>
      <c r="G21" s="27" t="s">
        <v>13</v>
      </c>
    </row>
    <row r="22" spans="1:7" ht="27" customHeight="1" thickBot="1" x14ac:dyDescent="0.35">
      <c r="A22" s="21" t="s">
        <v>14</v>
      </c>
      <c r="B22" s="22"/>
      <c r="C22" s="23"/>
      <c r="D22" s="24">
        <f>SUM(D21:D21)</f>
        <v>463.5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40</v>
      </c>
      <c r="D23" s="18">
        <v>74.3</v>
      </c>
      <c r="E23" s="10">
        <v>3221</v>
      </c>
      <c r="F23" s="9" t="s">
        <v>12</v>
      </c>
      <c r="G23" s="27" t="s">
        <v>13</v>
      </c>
    </row>
    <row r="24" spans="1:7" ht="27" customHeight="1" thickBot="1" x14ac:dyDescent="0.35">
      <c r="A24" s="21" t="s">
        <v>14</v>
      </c>
      <c r="B24" s="22"/>
      <c r="C24" s="23"/>
      <c r="D24" s="24">
        <f>SUM(D23:D23)</f>
        <v>74.3</v>
      </c>
      <c r="E24" s="23"/>
      <c r="F24" s="25"/>
      <c r="G24" s="26"/>
    </row>
    <row r="25" spans="1:7" x14ac:dyDescent="0.3">
      <c r="A25" s="9" t="s">
        <v>41</v>
      </c>
      <c r="B25" s="14" t="s">
        <v>42</v>
      </c>
      <c r="C25" s="10" t="s">
        <v>43</v>
      </c>
      <c r="D25" s="18">
        <v>110.33</v>
      </c>
      <c r="E25" s="10">
        <v>3221</v>
      </c>
      <c r="F25" s="9" t="s">
        <v>12</v>
      </c>
      <c r="G25" s="27" t="s">
        <v>13</v>
      </c>
    </row>
    <row r="26" spans="1:7" ht="27" customHeight="1" thickBot="1" x14ac:dyDescent="0.35">
      <c r="A26" s="21" t="s">
        <v>14</v>
      </c>
      <c r="B26" s="22"/>
      <c r="C26" s="23"/>
      <c r="D26" s="24">
        <f>SUM(D25:D25)</f>
        <v>110.33</v>
      </c>
      <c r="E26" s="23"/>
      <c r="F26" s="25"/>
      <c r="G26" s="26"/>
    </row>
    <row r="27" spans="1:7" x14ac:dyDescent="0.3">
      <c r="A27" s="9" t="s">
        <v>44</v>
      </c>
      <c r="B27" s="14" t="s">
        <v>45</v>
      </c>
      <c r="C27" s="10" t="s">
        <v>46</v>
      </c>
      <c r="D27" s="18">
        <v>107.31</v>
      </c>
      <c r="E27" s="10">
        <v>3222</v>
      </c>
      <c r="F27" s="9" t="s">
        <v>18</v>
      </c>
      <c r="G27" s="27" t="s">
        <v>13</v>
      </c>
    </row>
    <row r="28" spans="1:7" ht="27" customHeight="1" thickBot="1" x14ac:dyDescent="0.35">
      <c r="A28" s="21" t="s">
        <v>14</v>
      </c>
      <c r="B28" s="22"/>
      <c r="C28" s="23"/>
      <c r="D28" s="24">
        <f>SUM(D27:D27)</f>
        <v>107.31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49</v>
      </c>
      <c r="D29" s="18">
        <v>220</v>
      </c>
      <c r="E29" s="10">
        <v>3227</v>
      </c>
      <c r="F29" s="9" t="s">
        <v>50</v>
      </c>
      <c r="G29" s="27" t="s">
        <v>13</v>
      </c>
    </row>
    <row r="30" spans="1:7" ht="27" customHeight="1" thickBot="1" x14ac:dyDescent="0.35">
      <c r="A30" s="21" t="s">
        <v>14</v>
      </c>
      <c r="B30" s="22"/>
      <c r="C30" s="23"/>
      <c r="D30" s="24">
        <f>SUM(D29:D29)</f>
        <v>220</v>
      </c>
      <c r="E30" s="23"/>
      <c r="F30" s="25"/>
      <c r="G30" s="26"/>
    </row>
    <row r="31" spans="1:7" x14ac:dyDescent="0.3">
      <c r="A31" s="9" t="s">
        <v>51</v>
      </c>
      <c r="B31" s="14" t="s">
        <v>52</v>
      </c>
      <c r="C31" s="10" t="s">
        <v>53</v>
      </c>
      <c r="D31" s="18">
        <v>1382.99</v>
      </c>
      <c r="E31" s="10">
        <v>3222</v>
      </c>
      <c r="F31" s="9" t="s">
        <v>18</v>
      </c>
      <c r="G31" s="27" t="s">
        <v>13</v>
      </c>
    </row>
    <row r="32" spans="1:7" ht="27" customHeight="1" thickBot="1" x14ac:dyDescent="0.35">
      <c r="A32" s="21" t="s">
        <v>14</v>
      </c>
      <c r="B32" s="22"/>
      <c r="C32" s="23"/>
      <c r="D32" s="24">
        <f>SUM(D31:D31)</f>
        <v>1382.99</v>
      </c>
      <c r="E32" s="23"/>
      <c r="F32" s="25"/>
      <c r="G32" s="46"/>
    </row>
    <row r="33" spans="1:17" x14ac:dyDescent="0.3">
      <c r="A33" s="40" t="s">
        <v>95</v>
      </c>
      <c r="B33" s="50" t="s">
        <v>96</v>
      </c>
      <c r="C33" s="51" t="s">
        <v>97</v>
      </c>
      <c r="D33" s="52">
        <v>12</v>
      </c>
      <c r="E33" s="53">
        <v>3231</v>
      </c>
      <c r="F33" s="9" t="s">
        <v>56</v>
      </c>
      <c r="G33" s="47"/>
    </row>
    <row r="34" spans="1:17" x14ac:dyDescent="0.3">
      <c r="A34" s="40" t="s">
        <v>95</v>
      </c>
      <c r="B34" s="54" t="s">
        <v>96</v>
      </c>
      <c r="C34" s="51" t="s">
        <v>97</v>
      </c>
      <c r="D34" s="55">
        <v>23.16</v>
      </c>
      <c r="E34" s="51">
        <v>3293</v>
      </c>
      <c r="F34" s="39" t="s">
        <v>58</v>
      </c>
      <c r="G34" s="47" t="s">
        <v>13</v>
      </c>
    </row>
    <row r="35" spans="1:17" ht="27.75" customHeight="1" thickBot="1" x14ac:dyDescent="0.35">
      <c r="A35" s="56" t="s">
        <v>14</v>
      </c>
      <c r="B35" s="57"/>
      <c r="C35" s="58"/>
      <c r="D35" s="59">
        <f>SUM(D33:D34)</f>
        <v>35.159999999999997</v>
      </c>
      <c r="E35" s="58"/>
      <c r="F35" s="25"/>
      <c r="G35" s="46"/>
    </row>
    <row r="36" spans="1:17" x14ac:dyDescent="0.3">
      <c r="A36" s="43" t="s">
        <v>63</v>
      </c>
      <c r="B36" s="60" t="s">
        <v>71</v>
      </c>
      <c r="C36" s="61" t="s">
        <v>72</v>
      </c>
      <c r="D36" s="62">
        <v>1959.05</v>
      </c>
      <c r="E36" s="61">
        <v>1291</v>
      </c>
      <c r="F36" s="48" t="s">
        <v>12</v>
      </c>
      <c r="G36" s="49" t="s">
        <v>13</v>
      </c>
    </row>
    <row r="37" spans="1:17" x14ac:dyDescent="0.3">
      <c r="A37" s="43" t="s">
        <v>24</v>
      </c>
      <c r="B37" s="44" t="s">
        <v>25</v>
      </c>
      <c r="C37" s="45" t="s">
        <v>26</v>
      </c>
      <c r="D37" s="63">
        <v>193.6</v>
      </c>
      <c r="E37" s="45">
        <v>3211</v>
      </c>
      <c r="F37" s="42" t="s">
        <v>27</v>
      </c>
      <c r="G37" s="41" t="s">
        <v>13</v>
      </c>
    </row>
    <row r="38" spans="1:17" x14ac:dyDescent="0.3">
      <c r="A38" s="43" t="s">
        <v>73</v>
      </c>
      <c r="B38" s="44" t="s">
        <v>74</v>
      </c>
      <c r="C38" s="45" t="s">
        <v>30</v>
      </c>
      <c r="D38" s="63">
        <v>107.96</v>
      </c>
      <c r="E38" s="45">
        <v>3221</v>
      </c>
      <c r="F38" s="42" t="s">
        <v>12</v>
      </c>
      <c r="G38" s="41" t="s">
        <v>13</v>
      </c>
    </row>
    <row r="39" spans="1:17" s="41" customFormat="1" x14ac:dyDescent="0.3">
      <c r="A39" s="64" t="s">
        <v>110</v>
      </c>
      <c r="B39" s="65" t="s">
        <v>111</v>
      </c>
      <c r="C39" s="66" t="s">
        <v>30</v>
      </c>
      <c r="D39" s="63">
        <v>30</v>
      </c>
      <c r="E39" s="45">
        <v>3231</v>
      </c>
      <c r="F39" s="42" t="s">
        <v>56</v>
      </c>
      <c r="G39" s="41" t="s">
        <v>13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17" s="41" customFormat="1" x14ac:dyDescent="0.3">
      <c r="A40" s="43" t="s">
        <v>78</v>
      </c>
      <c r="B40" s="44" t="s">
        <v>88</v>
      </c>
      <c r="C40" s="45" t="s">
        <v>87</v>
      </c>
      <c r="D40" s="63">
        <v>1.99</v>
      </c>
      <c r="E40" s="45">
        <v>3221</v>
      </c>
      <c r="F40" s="42" t="s">
        <v>12</v>
      </c>
      <c r="G40" s="41" t="s">
        <v>13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1:17" s="41" customFormat="1" x14ac:dyDescent="0.3">
      <c r="A41" s="43" t="s">
        <v>84</v>
      </c>
      <c r="B41" s="44" t="s">
        <v>85</v>
      </c>
      <c r="C41" s="45" t="s">
        <v>86</v>
      </c>
      <c r="D41" s="63">
        <v>2.48</v>
      </c>
      <c r="E41" s="45">
        <v>3222</v>
      </c>
      <c r="F41" s="42" t="s">
        <v>18</v>
      </c>
      <c r="G41" s="41" t="s">
        <v>13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1:17" s="41" customFormat="1" x14ac:dyDescent="0.3">
      <c r="A42" s="43" t="s">
        <v>89</v>
      </c>
      <c r="B42" s="44" t="s">
        <v>90</v>
      </c>
      <c r="C42" s="45" t="s">
        <v>81</v>
      </c>
      <c r="D42" s="63">
        <v>33.75</v>
      </c>
      <c r="E42" s="45">
        <v>3221</v>
      </c>
      <c r="F42" s="42" t="s">
        <v>12</v>
      </c>
      <c r="G42" s="41" t="s">
        <v>13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1:17" s="41" customFormat="1" x14ac:dyDescent="0.3">
      <c r="A43" s="43" t="s">
        <v>91</v>
      </c>
      <c r="B43" s="44" t="s">
        <v>92</v>
      </c>
      <c r="C43" s="45" t="s">
        <v>30</v>
      </c>
      <c r="D43" s="63">
        <v>18.190000000000001</v>
      </c>
      <c r="E43" s="45">
        <v>3221</v>
      </c>
      <c r="F43" s="42" t="s">
        <v>12</v>
      </c>
      <c r="G43" s="41" t="s">
        <v>13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1:17" s="41" customFormat="1" x14ac:dyDescent="0.3">
      <c r="A44" s="43" t="s">
        <v>93</v>
      </c>
      <c r="B44" s="44" t="s">
        <v>94</v>
      </c>
      <c r="C44" s="45" t="s">
        <v>81</v>
      </c>
      <c r="D44" s="63">
        <v>5</v>
      </c>
      <c r="E44" s="45">
        <v>3221</v>
      </c>
      <c r="F44" s="42" t="s">
        <v>12</v>
      </c>
      <c r="G44" s="41" t="s">
        <v>13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1:17" s="41" customFormat="1" x14ac:dyDescent="0.3">
      <c r="A45" s="43" t="s">
        <v>98</v>
      </c>
      <c r="B45" s="44" t="s">
        <v>99</v>
      </c>
      <c r="C45" s="45" t="s">
        <v>81</v>
      </c>
      <c r="D45" s="63">
        <v>1.49</v>
      </c>
      <c r="E45" s="45">
        <v>3221</v>
      </c>
      <c r="F45" s="42" t="s">
        <v>12</v>
      </c>
      <c r="G45" s="41" t="s">
        <v>13</v>
      </c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s="41" customFormat="1" x14ac:dyDescent="0.3">
      <c r="A46" s="43" t="s">
        <v>100</v>
      </c>
      <c r="B46" s="44" t="s">
        <v>101</v>
      </c>
      <c r="C46" s="45" t="s">
        <v>30</v>
      </c>
      <c r="D46" s="63">
        <v>10.39</v>
      </c>
      <c r="E46" s="45">
        <v>3221</v>
      </c>
      <c r="F46" s="42" t="s">
        <v>12</v>
      </c>
      <c r="G46" s="41" t="s">
        <v>13</v>
      </c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s="41" customFormat="1" x14ac:dyDescent="0.3">
      <c r="A47" s="43" t="s">
        <v>102</v>
      </c>
      <c r="B47" s="44" t="s">
        <v>103</v>
      </c>
      <c r="C47" s="45" t="s">
        <v>81</v>
      </c>
      <c r="D47" s="63">
        <v>2.59</v>
      </c>
      <c r="E47" s="45">
        <v>3221</v>
      </c>
      <c r="F47" s="42" t="s">
        <v>12</v>
      </c>
      <c r="G47" s="41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8" spans="1:17" s="41" customFormat="1" x14ac:dyDescent="0.3">
      <c r="A48" s="43" t="s">
        <v>104</v>
      </c>
      <c r="B48" s="44" t="s">
        <v>105</v>
      </c>
      <c r="C48" s="45" t="s">
        <v>81</v>
      </c>
      <c r="D48" s="63">
        <v>24.8</v>
      </c>
      <c r="E48" s="45">
        <v>3221</v>
      </c>
      <c r="F48" s="42" t="s">
        <v>12</v>
      </c>
      <c r="G48" s="41" t="s">
        <v>13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17" s="41" customFormat="1" x14ac:dyDescent="0.3">
      <c r="A49" s="43" t="s">
        <v>108</v>
      </c>
      <c r="B49" s="44" t="s">
        <v>109</v>
      </c>
      <c r="C49" s="45" t="s">
        <v>30</v>
      </c>
      <c r="D49" s="63">
        <v>9.26</v>
      </c>
      <c r="E49" s="45">
        <v>3221</v>
      </c>
      <c r="F49" s="42" t="s">
        <v>12</v>
      </c>
      <c r="G49" s="41" t="s">
        <v>13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</row>
    <row r="50" spans="1:17" s="41" customFormat="1" x14ac:dyDescent="0.3">
      <c r="A50" s="43" t="s">
        <v>75</v>
      </c>
      <c r="B50" s="44" t="s">
        <v>76</v>
      </c>
      <c r="C50" s="45" t="s">
        <v>77</v>
      </c>
      <c r="D50" s="63">
        <v>4</v>
      </c>
      <c r="E50" s="45">
        <v>3224</v>
      </c>
      <c r="F50" s="42" t="s">
        <v>55</v>
      </c>
      <c r="G50" s="41" t="s">
        <v>13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1:17" s="41" customFormat="1" x14ac:dyDescent="0.3">
      <c r="A51" s="43" t="s">
        <v>79</v>
      </c>
      <c r="B51" s="44" t="s">
        <v>80</v>
      </c>
      <c r="C51" s="45" t="s">
        <v>81</v>
      </c>
      <c r="D51" s="63">
        <v>17</v>
      </c>
      <c r="E51" s="45">
        <v>3231</v>
      </c>
      <c r="F51" s="42" t="s">
        <v>56</v>
      </c>
      <c r="G51" s="41" t="s">
        <v>13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</row>
    <row r="52" spans="1:17" x14ac:dyDescent="0.3">
      <c r="A52" s="43" t="s">
        <v>106</v>
      </c>
      <c r="B52" s="44" t="s">
        <v>107</v>
      </c>
      <c r="C52" s="45" t="s">
        <v>30</v>
      </c>
      <c r="D52" s="63">
        <v>1.3</v>
      </c>
      <c r="E52" s="45">
        <v>3231</v>
      </c>
      <c r="F52" s="42" t="s">
        <v>56</v>
      </c>
      <c r="G52" s="41" t="s">
        <v>13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1:17" x14ac:dyDescent="0.3">
      <c r="A53" s="43" t="s">
        <v>82</v>
      </c>
      <c r="B53" s="44" t="s">
        <v>83</v>
      </c>
      <c r="C53" s="45" t="s">
        <v>81</v>
      </c>
      <c r="D53" s="63">
        <v>7</v>
      </c>
      <c r="E53" s="45">
        <v>3232</v>
      </c>
      <c r="F53" s="42" t="s">
        <v>57</v>
      </c>
      <c r="G53" s="41" t="s">
        <v>13</v>
      </c>
    </row>
    <row r="54" spans="1:17" x14ac:dyDescent="0.3">
      <c r="A54" s="43" t="s">
        <v>62</v>
      </c>
      <c r="B54" s="44" t="s">
        <v>67</v>
      </c>
      <c r="C54" s="45" t="s">
        <v>30</v>
      </c>
      <c r="D54" s="63">
        <v>55.88</v>
      </c>
      <c r="E54" s="45">
        <v>3431</v>
      </c>
      <c r="F54" s="42" t="s">
        <v>59</v>
      </c>
      <c r="G54" s="41" t="s">
        <v>13</v>
      </c>
    </row>
    <row r="55" spans="1:17" x14ac:dyDescent="0.3">
      <c r="A55" s="43" t="s">
        <v>70</v>
      </c>
      <c r="B55" s="44"/>
      <c r="C55" s="45"/>
      <c r="D55" s="63">
        <v>213.02</v>
      </c>
      <c r="E55" s="45">
        <v>3237</v>
      </c>
      <c r="F55" s="42" t="s">
        <v>69</v>
      </c>
      <c r="G55" s="41" t="s">
        <v>13</v>
      </c>
    </row>
    <row r="56" spans="1:17" ht="21" customHeight="1" thickBot="1" x14ac:dyDescent="0.35">
      <c r="A56" s="21" t="s">
        <v>14</v>
      </c>
      <c r="B56" s="22"/>
      <c r="C56" s="23"/>
      <c r="D56" s="24">
        <f>SUM(D36:D54)</f>
        <v>2485.7300000000005</v>
      </c>
      <c r="E56" s="23"/>
      <c r="F56" s="25"/>
      <c r="G56" s="46"/>
    </row>
    <row r="57" spans="1:17" ht="15" thickBot="1" x14ac:dyDescent="0.35">
      <c r="A57" s="28" t="s">
        <v>60</v>
      </c>
      <c r="B57" s="29"/>
      <c r="C57" s="30"/>
      <c r="D57" s="31">
        <f>SUM(D8,D10,D12,D14,D16,D18,D20,D22,D24,D26,D28,D30,D32,D35,CD56)</f>
        <v>12789.38</v>
      </c>
      <c r="E57" s="30"/>
      <c r="F57" s="32"/>
      <c r="G57" s="33"/>
    </row>
    <row r="58" spans="1:17" x14ac:dyDescent="0.3">
      <c r="A58" s="9"/>
      <c r="B58" s="14"/>
      <c r="C58" s="10"/>
      <c r="D58" s="18"/>
      <c r="E58" s="10"/>
      <c r="F58" s="9"/>
    </row>
    <row r="59" spans="1:17" x14ac:dyDescent="0.3">
      <c r="A59" s="9"/>
      <c r="B59" s="14"/>
      <c r="C59" s="10"/>
      <c r="D59" s="18"/>
      <c r="E59" s="10"/>
      <c r="F59" s="9"/>
    </row>
    <row r="60" spans="1:17" x14ac:dyDescent="0.3">
      <c r="A60" s="9"/>
      <c r="B60" s="14"/>
      <c r="C60" s="10"/>
      <c r="D60" s="18"/>
      <c r="E60" s="10"/>
      <c r="F60" s="9"/>
    </row>
    <row r="61" spans="1:17" x14ac:dyDescent="0.3">
      <c r="A61" s="9"/>
      <c r="B61" s="14"/>
      <c r="C61" s="10"/>
      <c r="D61" s="18"/>
      <c r="E61" s="10"/>
      <c r="F61" s="9"/>
    </row>
    <row r="62" spans="1:17" x14ac:dyDescent="0.3">
      <c r="A62" s="9"/>
      <c r="B62" s="14"/>
      <c r="C62" s="10"/>
      <c r="D62" s="18"/>
      <c r="E62" s="10"/>
      <c r="F62" s="9"/>
    </row>
    <row r="63" spans="1:17" x14ac:dyDescent="0.3">
      <c r="A63" s="9"/>
      <c r="B63" s="14"/>
      <c r="C63" s="10"/>
      <c r="D63" s="18"/>
      <c r="E63" s="10"/>
      <c r="F63" s="9"/>
    </row>
    <row r="64" spans="1:1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9" sqref="D19"/>
    </sheetView>
  </sheetViews>
  <sheetFormatPr defaultRowHeight="14.4" x14ac:dyDescent="0.3"/>
  <cols>
    <col min="1" max="1" width="37.6640625" customWidth="1"/>
    <col min="2" max="2" width="24.6640625" customWidth="1"/>
    <col min="3" max="3" width="15.88671875" customWidth="1"/>
    <col min="4" max="4" width="21.6640625" customWidth="1"/>
    <col min="5" max="5" width="18" customWidth="1"/>
    <col min="6" max="6" width="55.44140625" customWidth="1"/>
    <col min="7" max="7" width="34.88671875" customWidth="1"/>
  </cols>
  <sheetData>
    <row r="1" spans="1:7" ht="201" customHeight="1" x14ac:dyDescent="0.3">
      <c r="A1" s="19" t="s">
        <v>61</v>
      </c>
      <c r="B1" s="11"/>
      <c r="D1" s="15"/>
    </row>
    <row r="2" spans="1:7" ht="23.4" x14ac:dyDescent="0.45">
      <c r="A2" s="5" t="s">
        <v>7</v>
      </c>
      <c r="B2" s="12"/>
      <c r="C2" s="4"/>
      <c r="D2" s="16"/>
      <c r="E2" s="4"/>
      <c r="F2" s="4"/>
      <c r="G2" s="4"/>
    </row>
    <row r="3" spans="1:7" x14ac:dyDescent="0.3">
      <c r="B3" s="11"/>
      <c r="D3" s="15"/>
    </row>
    <row r="4" spans="1:7" x14ac:dyDescent="0.3">
      <c r="A4" s="2" t="s">
        <v>8</v>
      </c>
      <c r="B4" s="11"/>
      <c r="D4" s="15"/>
    </row>
    <row r="5" spans="1:7" ht="15" thickBot="1" x14ac:dyDescent="0.35">
      <c r="B5" s="11"/>
      <c r="C5" s="3"/>
      <c r="D5" s="15"/>
    </row>
    <row r="6" spans="1:7" ht="48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/>
      <c r="B7" s="14"/>
      <c r="C7" s="10"/>
      <c r="D7" s="34">
        <v>1317.46</v>
      </c>
      <c r="E7" s="35">
        <v>3121</v>
      </c>
      <c r="F7" s="36" t="s">
        <v>65</v>
      </c>
      <c r="G7" s="37" t="s">
        <v>13</v>
      </c>
    </row>
    <row r="8" spans="1:7" x14ac:dyDescent="0.3">
      <c r="A8" s="9"/>
      <c r="B8" s="14"/>
      <c r="C8" s="10"/>
      <c r="D8" s="34">
        <v>140437.60999999999</v>
      </c>
      <c r="E8" s="35">
        <v>3111</v>
      </c>
      <c r="F8" s="36" t="s">
        <v>68</v>
      </c>
      <c r="G8" s="37" t="s">
        <v>13</v>
      </c>
    </row>
    <row r="9" spans="1:7" x14ac:dyDescent="0.3">
      <c r="A9" s="9"/>
      <c r="B9" s="14"/>
      <c r="C9" s="10"/>
      <c r="D9" s="34">
        <v>23172.2</v>
      </c>
      <c r="E9" s="35">
        <v>3132</v>
      </c>
      <c r="F9" s="36" t="s">
        <v>64</v>
      </c>
      <c r="G9" s="37" t="s">
        <v>13</v>
      </c>
    </row>
    <row r="10" spans="1:7" x14ac:dyDescent="0.3">
      <c r="A10" s="9"/>
      <c r="B10" s="14"/>
      <c r="C10" s="10"/>
      <c r="D10" s="34">
        <v>2244.87</v>
      </c>
      <c r="E10" s="35">
        <v>3212</v>
      </c>
      <c r="F10" s="36" t="s">
        <v>54</v>
      </c>
      <c r="G10" s="37" t="s">
        <v>13</v>
      </c>
    </row>
    <row r="11" spans="1:7" x14ac:dyDescent="0.3">
      <c r="A11" s="9"/>
      <c r="B11" s="14"/>
      <c r="C11" s="10"/>
      <c r="D11" s="34">
        <v>306.60000000000002</v>
      </c>
      <c r="E11" s="35">
        <v>3211</v>
      </c>
      <c r="F11" s="36" t="s">
        <v>27</v>
      </c>
      <c r="G11" s="37" t="s">
        <v>13</v>
      </c>
    </row>
    <row r="12" spans="1:7" ht="15" thickBot="1" x14ac:dyDescent="0.35">
      <c r="A12" s="9"/>
      <c r="B12" s="14"/>
      <c r="C12" s="10"/>
      <c r="D12" s="34">
        <v>388</v>
      </c>
      <c r="E12" s="35">
        <v>3295</v>
      </c>
      <c r="F12" s="36" t="s">
        <v>66</v>
      </c>
      <c r="G12" s="37" t="s">
        <v>13</v>
      </c>
    </row>
    <row r="13" spans="1:7" ht="15" thickBot="1" x14ac:dyDescent="0.35">
      <c r="A13" s="67" t="s">
        <v>112</v>
      </c>
      <c r="B13" s="68"/>
      <c r="C13" s="68"/>
      <c r="D13" s="69">
        <f>SUM(D7:D12)</f>
        <v>167866.74</v>
      </c>
      <c r="E13" s="68"/>
      <c r="F13" s="68"/>
      <c r="G13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kategorija1</vt:lpstr>
      <vt:lpstr>kategorija2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Čagalj</cp:lastModifiedBy>
  <dcterms:created xsi:type="dcterms:W3CDTF">2024-03-05T11:42:46Z</dcterms:created>
  <dcterms:modified xsi:type="dcterms:W3CDTF">2025-04-17T08:11:46Z</dcterms:modified>
</cp:coreProperties>
</file>