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javne objave mjesečne\2025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5" i="1"/>
  <c r="D16" i="2" l="1"/>
  <c r="D20" i="1" l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<sst xmlns="http://schemas.openxmlformats.org/spreadsheetml/2006/main" count="167" uniqueCount="81">
  <si>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</si>
  <si>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</si>
  <si>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</si>
  <si>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</si>
  <si>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</si>
  <si>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</si>
  <si>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</si>
  <si>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</si>
  <si>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01.05.2025 Do 31.05.2025</t>
  </si>
  <si>
    <t>KOZJAK DVA D.O.O.</t>
  </si>
  <si>
    <t>85962001222</t>
  </si>
  <si>
    <t>KAŠTEL KAMBELOVAC</t>
  </si>
  <si>
    <t>MATERIJAL I SIROVINE</t>
  </si>
  <si>
    <t>OŠ SPINUT</t>
  </si>
  <si>
    <t>Ukupno:</t>
  </si>
  <si>
    <t>BROSS TRADE d.o.o.</t>
  </si>
  <si>
    <t>83598114879</t>
  </si>
  <si>
    <t>21000 KAMEN, SPLIT</t>
  </si>
  <si>
    <t>CRO-GO</t>
  </si>
  <si>
    <t>79478632402</t>
  </si>
  <si>
    <t>SOLIN</t>
  </si>
  <si>
    <t>HRVATSKI KINEZIOLOŠKI SAVEZ</t>
  </si>
  <si>
    <t>46745727313</t>
  </si>
  <si>
    <t>10000 Zagreb</t>
  </si>
  <si>
    <t>STRUČNO USAVRŠAVANJE ZAPOSLENIKA</t>
  </si>
  <si>
    <t>VINDIJA</t>
  </si>
  <si>
    <t>44138062462</t>
  </si>
  <si>
    <t>VARAŽDIN</t>
  </si>
  <si>
    <t>STUDENTSKI CENTAR SPLIT</t>
  </si>
  <si>
    <t>25975412650</t>
  </si>
  <si>
    <t>SPLIT</t>
  </si>
  <si>
    <t>INTELEKTUALNE I OSOBNE USLUGE</t>
  </si>
  <si>
    <t>MESNICA VITIĆ, OBRT ZA PROIZ..TRG.I PRIJEVOZ,VL.ANTE VITIĆ,SINJ, GLAVIČKA ULICA 25</t>
  </si>
  <si>
    <t>05227953884</t>
  </si>
  <si>
    <t>21230 SINJ</t>
  </si>
  <si>
    <t>PLAĆE ZA REDOVAN RAD</t>
  </si>
  <si>
    <t>DOPRINOSI ZA ZDRAVSTVENO OSIGURANJE</t>
  </si>
  <si>
    <t>SLUŽBENA PUTOVANJA</t>
  </si>
  <si>
    <t>NAKNADE ZA PRIJEVOZ, ZA RAD NA TERENU I ODVOJENI ŽIVOT</t>
  </si>
  <si>
    <t>UREDSKI MATERIJAL I OSTALI MATERIJALNI RASHODI</t>
  </si>
  <si>
    <t>MATERIJAL I DIJELOVI ZA TEKUĆE I INVESTICIJSKO ODRŽAVANJE</t>
  </si>
  <si>
    <t>USLUGE TELEFONA, POŠTE I PRIJEVOZA</t>
  </si>
  <si>
    <t>USLUGE TEKUĆEG I INVESTICIJSKOG ODRŽAVANJA</t>
  </si>
  <si>
    <t>REPREZENTACIJA</t>
  </si>
  <si>
    <t>BANKARSKE USLUGE I USLUGE PLATNOG PROMETA</t>
  </si>
  <si>
    <t>Sveukupno:</t>
  </si>
  <si>
    <t>OŠ SPINUT_x000D_
Teslina 12_x000D_
SPLIT_x000D_
Tel: +385(21)384933   Fax: +385(21)322754_x000D_
OIB: 36353355850_x000D_
Mail: ured@os-spinut-st.skole.hr
IBAN: HR7524840081103562664</t>
  </si>
  <si>
    <t>GALLERIA INTERNATIONALE</t>
  </si>
  <si>
    <t>15724166318</t>
  </si>
  <si>
    <t xml:space="preserve">RBA </t>
  </si>
  <si>
    <t>N.B</t>
  </si>
  <si>
    <t>35531091124</t>
  </si>
  <si>
    <t>KAŠTEL LUKŠIĆ</t>
  </si>
  <si>
    <t>SVEUKUPNO</t>
  </si>
  <si>
    <t>LJEKARNE PRIMA PHARME</t>
  </si>
  <si>
    <t>28285339387</t>
  </si>
  <si>
    <t>ARTES VL. SNJEŽANA JURIĆ</t>
  </si>
  <si>
    <t>33037137480</t>
  </si>
  <si>
    <t>TEDI POSLOVANJE</t>
  </si>
  <si>
    <t>NINČEVIĆ&amp;MUSA</t>
  </si>
  <si>
    <t>LIDL HRVATSKA d.o.o.</t>
  </si>
  <si>
    <t>66089976432</t>
  </si>
  <si>
    <t>61400586632</t>
  </si>
  <si>
    <t>05614216244</t>
  </si>
  <si>
    <t>TOMMY d.o.o.</t>
  </si>
  <si>
    <t>00278260010</t>
  </si>
  <si>
    <t>BRODOMERKUR D.O.O.</t>
  </si>
  <si>
    <t xml:space="preserve">OBRT PELE </t>
  </si>
  <si>
    <t>67269140535</t>
  </si>
  <si>
    <t>MACOLA U.O.</t>
  </si>
  <si>
    <t>70597407118</t>
  </si>
  <si>
    <t>KORENICA</t>
  </si>
  <si>
    <t>BAUHAUS ZAGREB K.D.</t>
  </si>
  <si>
    <t>ZAGREB</t>
  </si>
  <si>
    <t>71642207963</t>
  </si>
  <si>
    <t>TISAK</t>
  </si>
  <si>
    <t>32497003047</t>
  </si>
  <si>
    <t>NAKNADA ZBOG NEZ. INVALIDA</t>
  </si>
  <si>
    <t xml:space="preserve">L.K. prijevoz učenika </t>
  </si>
  <si>
    <t>P.M. prijevoz učenika</t>
  </si>
  <si>
    <t xml:space="preserve"> 53056966535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</si>
</sst>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4" xfId="0" applyNumberFormat="1" applyBorder="1"/>
    <xf numFmtId="0" fontId="0" fillId="0" borderId="4" xfId="0" applyBorder="1"/>
    <xf numFmtId="164" fontId="1" fillId="0" borderId="4" xfId="0" applyNumberFormat="1" applyFont="1" applyBorder="1"/>
    <xf numFmtId="0" fontId="1" fillId="0" borderId="10" xfId="0" applyFont="1" applyBorder="1"/>
    <xf numFmtId="0" fontId="0" fillId="0" borderId="8" xfId="0" applyBorder="1"/>
    <xf numFmtId="164" fontId="1" fillId="0" borderId="8" xfId="0" applyNumberFormat="1" applyFont="1" applyBorder="1"/>
    <xf numFmtId="0" fontId="0" fillId="0" borderId="11" xfId="0" applyBorder="1" applyAlignment="1">
      <alignment horizontal="left" vertical="top" wrapText="1"/>
    </xf>
    <xf numFmtId="49" fontId="0" fillId="0" borderId="12" xfId="0" applyNumberFormat="1" applyBorder="1"/>
    <xf numFmtId="0" fontId="0" fillId="0" borderId="12" xfId="0" applyBorder="1"/>
    <xf numFmtId="164" fontId="0" fillId="0" borderId="12" xfId="0" applyNumberFormat="1" applyBorder="1"/>
    <xf numFmtId="0" fontId="4" fillId="2" borderId="13" xfId="0" applyFont="1" applyFill="1" applyBorder="1" applyAlignment="1">
      <alignment vertical="center"/>
    </xf>
    <xf numFmtId="49" fontId="4" fillId="2" borderId="0" xfId="0" applyNumberFormat="1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4" fillId="2" borderId="7" xfId="0" applyFont="1" applyFill="1" applyBorder="1"/>
    <xf numFmtId="0" fontId="0" fillId="0" borderId="13" xfId="0" applyBorder="1"/>
    <xf numFmtId="49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0" fontId="1" fillId="0" borderId="13" xfId="0" applyFont="1" applyBorder="1"/>
    <xf numFmtId="0" fontId="0" fillId="0" borderId="0" xfId="0" applyBorder="1" applyAlignment="1">
      <alignment vertical="top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1" fillId="0" borderId="16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1" fillId="0" borderId="16" xfId="0" applyFont="1" applyBorder="1"/>
    <xf numFmtId="0" fontId="1" fillId="0" borderId="11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A25" zoomScaleNormal="100" workbookViewId="0">
      <selection activeCell="C46" sqref="C4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46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249.29</v>
      </c>
      <c r="E7" s="10">
        <v>3222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249.29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3098.21</v>
      </c>
      <c r="E9" s="10">
        <v>3222</v>
      </c>
      <c r="F9" s="9" t="s">
        <v>12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3098.21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3783.05</v>
      </c>
      <c r="E11" s="10">
        <v>3222</v>
      </c>
      <c r="F11" s="9" t="s">
        <v>12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3783.05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110</v>
      </c>
      <c r="E13" s="10">
        <v>3213</v>
      </c>
      <c r="F13" s="9" t="s">
        <v>24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110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5763.04</v>
      </c>
      <c r="E15" s="10">
        <v>3222</v>
      </c>
      <c r="F15" s="9" t="s">
        <v>12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5763.04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132.16</v>
      </c>
      <c r="E17" s="10">
        <v>3237</v>
      </c>
      <c r="F17" s="9" t="s">
        <v>31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132.16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1992.4</v>
      </c>
      <c r="E19" s="10">
        <v>3222</v>
      </c>
      <c r="F19" s="9" t="s">
        <v>12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1992.4</v>
      </c>
      <c r="E20" s="23"/>
      <c r="F20" s="25"/>
      <c r="G20" s="26"/>
    </row>
    <row r="21" spans="1:7" x14ac:dyDescent="0.25">
      <c r="A21" s="64" t="s">
        <v>47</v>
      </c>
      <c r="B21" s="65" t="s">
        <v>48</v>
      </c>
      <c r="C21" s="66" t="s">
        <v>23</v>
      </c>
      <c r="D21" s="67">
        <v>86.48</v>
      </c>
      <c r="E21" s="66">
        <v>3222</v>
      </c>
      <c r="F21" s="68" t="s">
        <v>12</v>
      </c>
      <c r="G21" s="27" t="s">
        <v>13</v>
      </c>
    </row>
    <row r="22" spans="1:7" ht="15.75" thickBot="1" x14ac:dyDescent="0.3">
      <c r="A22" s="69" t="s">
        <v>14</v>
      </c>
      <c r="B22" s="35"/>
      <c r="C22" s="36"/>
      <c r="D22" s="37">
        <v>86.48</v>
      </c>
      <c r="E22" s="36"/>
      <c r="F22" s="36"/>
      <c r="G22" s="26"/>
    </row>
    <row r="23" spans="1:7" x14ac:dyDescent="0.25">
      <c r="A23" s="64" t="s">
        <v>54</v>
      </c>
      <c r="B23" s="65" t="s">
        <v>55</v>
      </c>
      <c r="C23" s="66" t="s">
        <v>30</v>
      </c>
      <c r="D23" s="67">
        <v>38.130000000000003</v>
      </c>
      <c r="E23" s="66">
        <v>3221</v>
      </c>
      <c r="F23" s="68" t="s">
        <v>39</v>
      </c>
      <c r="G23" s="27" t="s">
        <v>13</v>
      </c>
    </row>
    <row r="24" spans="1:7" ht="15.75" thickBot="1" x14ac:dyDescent="0.3">
      <c r="A24" s="69" t="s">
        <v>14</v>
      </c>
      <c r="B24" s="22"/>
      <c r="C24" s="23"/>
      <c r="D24" s="63">
        <v>38.130000000000003</v>
      </c>
      <c r="E24" s="23"/>
      <c r="F24" s="25"/>
      <c r="G24" s="26"/>
    </row>
    <row r="25" spans="1:7" x14ac:dyDescent="0.25">
      <c r="A25" s="64" t="s">
        <v>56</v>
      </c>
      <c r="B25" s="65" t="s">
        <v>57</v>
      </c>
      <c r="C25" s="66" t="s">
        <v>30</v>
      </c>
      <c r="D25" s="67">
        <v>43.78</v>
      </c>
      <c r="E25" s="66">
        <v>3221</v>
      </c>
      <c r="F25" s="68" t="s">
        <v>39</v>
      </c>
      <c r="G25" s="27" t="s">
        <v>13</v>
      </c>
    </row>
    <row r="26" spans="1:7" ht="15.75" thickBot="1" x14ac:dyDescent="0.3">
      <c r="A26" s="69" t="s">
        <v>14</v>
      </c>
      <c r="B26" s="22"/>
      <c r="C26" s="23"/>
      <c r="D26" s="63">
        <v>43.78</v>
      </c>
      <c r="E26" s="23"/>
      <c r="F26" s="25"/>
      <c r="G26" s="26"/>
    </row>
    <row r="27" spans="1:7" x14ac:dyDescent="0.25">
      <c r="A27" s="64" t="s">
        <v>58</v>
      </c>
      <c r="B27" s="65" t="s">
        <v>63</v>
      </c>
      <c r="C27" s="66" t="s">
        <v>30</v>
      </c>
      <c r="D27" s="67">
        <v>16.55</v>
      </c>
      <c r="E27" s="66">
        <v>3221</v>
      </c>
      <c r="F27" s="68" t="s">
        <v>39</v>
      </c>
      <c r="G27" s="27" t="s">
        <v>13</v>
      </c>
    </row>
    <row r="28" spans="1:7" ht="15.75" thickBot="1" x14ac:dyDescent="0.3">
      <c r="A28" s="69" t="s">
        <v>14</v>
      </c>
      <c r="B28" s="22"/>
      <c r="C28" s="23"/>
      <c r="D28" s="63">
        <v>16.55</v>
      </c>
      <c r="E28" s="23"/>
      <c r="F28" s="25"/>
      <c r="G28" s="26"/>
    </row>
    <row r="29" spans="1:7" x14ac:dyDescent="0.25">
      <c r="A29" s="70" t="s">
        <v>59</v>
      </c>
      <c r="B29" s="65" t="s">
        <v>62</v>
      </c>
      <c r="C29" s="66" t="s">
        <v>30</v>
      </c>
      <c r="D29" s="67">
        <v>1</v>
      </c>
      <c r="E29" s="66">
        <v>3221</v>
      </c>
      <c r="F29" s="68" t="s">
        <v>39</v>
      </c>
      <c r="G29" s="27" t="s">
        <v>13</v>
      </c>
    </row>
    <row r="30" spans="1:7" ht="15.75" thickBot="1" x14ac:dyDescent="0.3">
      <c r="A30" s="69" t="s">
        <v>14</v>
      </c>
      <c r="B30" s="22"/>
      <c r="C30" s="23"/>
      <c r="D30" s="63">
        <v>1</v>
      </c>
      <c r="E30" s="23"/>
      <c r="F30" s="25"/>
      <c r="G30" s="26"/>
    </row>
    <row r="31" spans="1:7" x14ac:dyDescent="0.25">
      <c r="A31" s="71" t="s">
        <v>60</v>
      </c>
      <c r="B31" s="65" t="s">
        <v>61</v>
      </c>
      <c r="C31" s="66" t="s">
        <v>30</v>
      </c>
      <c r="D31" s="67">
        <v>5.98</v>
      </c>
      <c r="E31" s="66">
        <v>3221</v>
      </c>
      <c r="F31" s="68" t="s">
        <v>39</v>
      </c>
      <c r="G31" s="27"/>
    </row>
    <row r="32" spans="1:7" ht="15.75" thickBot="1" x14ac:dyDescent="0.3">
      <c r="A32" s="72" t="s">
        <v>14</v>
      </c>
      <c r="B32" s="22"/>
      <c r="C32" s="23"/>
      <c r="D32" s="73">
        <v>5.98</v>
      </c>
      <c r="E32" s="23"/>
      <c r="F32" s="25"/>
      <c r="G32" s="26" t="s">
        <v>13</v>
      </c>
    </row>
    <row r="33" spans="1:7" x14ac:dyDescent="0.25">
      <c r="A33" s="76" t="s">
        <v>69</v>
      </c>
      <c r="B33" s="65" t="s">
        <v>70</v>
      </c>
      <c r="C33" s="66" t="s">
        <v>71</v>
      </c>
      <c r="D33" s="77">
        <v>30</v>
      </c>
      <c r="E33" s="66">
        <v>3222</v>
      </c>
      <c r="F33" s="68" t="s">
        <v>12</v>
      </c>
      <c r="G33" s="27" t="s">
        <v>13</v>
      </c>
    </row>
    <row r="34" spans="1:7" ht="15.75" thickBot="1" x14ac:dyDescent="0.3">
      <c r="A34" s="79" t="s">
        <v>14</v>
      </c>
      <c r="B34" s="59"/>
      <c r="C34" s="60"/>
      <c r="D34" s="74">
        <v>30</v>
      </c>
      <c r="E34" s="60"/>
      <c r="F34" s="62"/>
      <c r="G34" s="28"/>
    </row>
    <row r="35" spans="1:7" x14ac:dyDescent="0.25">
      <c r="A35" s="64" t="s">
        <v>66</v>
      </c>
      <c r="B35" s="78">
        <v>33956120458</v>
      </c>
      <c r="C35" s="66" t="s">
        <v>30</v>
      </c>
      <c r="D35" s="67">
        <v>6.49</v>
      </c>
      <c r="E35" s="66">
        <v>3224</v>
      </c>
      <c r="F35" s="68" t="s">
        <v>40</v>
      </c>
      <c r="G35" s="27" t="s">
        <v>13</v>
      </c>
    </row>
    <row r="36" spans="1:7" ht="15.75" thickBot="1" x14ac:dyDescent="0.3">
      <c r="A36" s="72" t="s">
        <v>14</v>
      </c>
      <c r="B36" s="22"/>
      <c r="C36" s="23"/>
      <c r="D36" s="63">
        <v>6.49</v>
      </c>
      <c r="E36" s="23"/>
      <c r="F36" s="25"/>
      <c r="G36" s="26"/>
    </row>
    <row r="37" spans="1:7" x14ac:dyDescent="0.25">
      <c r="A37" s="58" t="s">
        <v>72</v>
      </c>
      <c r="B37" s="59" t="s">
        <v>74</v>
      </c>
      <c r="C37" s="60" t="s">
        <v>73</v>
      </c>
      <c r="D37" s="61">
        <v>44.04</v>
      </c>
      <c r="E37" s="60">
        <v>3224</v>
      </c>
      <c r="F37" s="62" t="s">
        <v>40</v>
      </c>
      <c r="G37" s="28" t="s">
        <v>13</v>
      </c>
    </row>
    <row r="38" spans="1:7" ht="15.75" thickBot="1" x14ac:dyDescent="0.3">
      <c r="A38" s="72" t="s">
        <v>14</v>
      </c>
      <c r="B38" s="22"/>
      <c r="C38" s="23"/>
      <c r="D38" s="63">
        <v>44.04</v>
      </c>
      <c r="E38" s="23"/>
      <c r="F38" s="25"/>
      <c r="G38" s="26"/>
    </row>
    <row r="39" spans="1:7" x14ac:dyDescent="0.25">
      <c r="A39" s="64" t="s">
        <v>75</v>
      </c>
      <c r="B39" s="65" t="s">
        <v>76</v>
      </c>
      <c r="C39" s="66" t="s">
        <v>73</v>
      </c>
      <c r="D39" s="67">
        <v>30</v>
      </c>
      <c r="E39" s="66">
        <v>3231</v>
      </c>
      <c r="F39" s="68" t="s">
        <v>41</v>
      </c>
      <c r="G39" s="27" t="s">
        <v>13</v>
      </c>
    </row>
    <row r="40" spans="1:7" ht="15.75" thickBot="1" x14ac:dyDescent="0.3">
      <c r="A40" s="80" t="s">
        <v>14</v>
      </c>
      <c r="B40" s="35"/>
      <c r="C40" s="36"/>
      <c r="D40" s="37">
        <v>30</v>
      </c>
      <c r="E40" s="36"/>
      <c r="F40" s="36"/>
      <c r="G40" s="26"/>
    </row>
    <row r="41" spans="1:7" x14ac:dyDescent="0.25">
      <c r="A41" s="64" t="s">
        <v>67</v>
      </c>
      <c r="B41" s="65" t="s">
        <v>68</v>
      </c>
      <c r="C41" s="66" t="s">
        <v>30</v>
      </c>
      <c r="D41" s="67">
        <v>3</v>
      </c>
      <c r="E41" s="66">
        <v>3232</v>
      </c>
      <c r="F41" s="68" t="s">
        <v>42</v>
      </c>
      <c r="G41" s="27" t="s">
        <v>13</v>
      </c>
    </row>
    <row r="42" spans="1:7" ht="15.75" thickBot="1" x14ac:dyDescent="0.3">
      <c r="A42" s="75" t="s">
        <v>14</v>
      </c>
      <c r="B42" s="35"/>
      <c r="C42" s="36"/>
      <c r="D42" s="37">
        <v>3</v>
      </c>
      <c r="E42" s="36"/>
      <c r="F42" s="36"/>
      <c r="G42" s="26"/>
    </row>
    <row r="43" spans="1:7" ht="25.5" customHeight="1" x14ac:dyDescent="0.25">
      <c r="A43" s="64" t="s">
        <v>64</v>
      </c>
      <c r="B43" s="65" t="s">
        <v>65</v>
      </c>
      <c r="C43" s="66" t="s">
        <v>30</v>
      </c>
      <c r="D43" s="67">
        <v>48.3</v>
      </c>
      <c r="E43" s="66">
        <v>3293</v>
      </c>
      <c r="F43" s="68" t="s">
        <v>43</v>
      </c>
      <c r="G43" s="27" t="s">
        <v>13</v>
      </c>
    </row>
    <row r="44" spans="1:7" ht="25.5" customHeight="1" x14ac:dyDescent="0.25">
      <c r="A44" s="58"/>
      <c r="B44" s="59"/>
      <c r="C44" s="60"/>
      <c r="D44" s="61">
        <v>21.23</v>
      </c>
      <c r="E44" s="60">
        <v>3222</v>
      </c>
      <c r="F44" s="9" t="s">
        <v>12</v>
      </c>
      <c r="G44" s="28"/>
    </row>
    <row r="45" spans="1:7" ht="18.75" customHeight="1" thickBot="1" x14ac:dyDescent="0.3">
      <c r="A45" s="72" t="s">
        <v>14</v>
      </c>
      <c r="B45" s="22"/>
      <c r="C45" s="23"/>
      <c r="D45" s="63">
        <f>SUM(D43:D44)</f>
        <v>69.53</v>
      </c>
      <c r="E45" s="23"/>
      <c r="F45" s="25"/>
      <c r="G45" s="26"/>
    </row>
    <row r="46" spans="1:7" x14ac:dyDescent="0.25">
      <c r="A46" s="64" t="s">
        <v>49</v>
      </c>
      <c r="B46" s="65" t="s">
        <v>80</v>
      </c>
      <c r="C46" s="66" t="s">
        <v>73</v>
      </c>
      <c r="D46" s="67">
        <v>81.680000000000007</v>
      </c>
      <c r="E46" s="66">
        <v>3431</v>
      </c>
      <c r="F46" s="68" t="s">
        <v>44</v>
      </c>
      <c r="G46" s="27" t="s">
        <v>13</v>
      </c>
    </row>
    <row r="47" spans="1:7" ht="15.75" thickBot="1" x14ac:dyDescent="0.3">
      <c r="A47" s="72" t="s">
        <v>14</v>
      </c>
      <c r="B47" s="22"/>
      <c r="C47" s="23"/>
      <c r="D47" s="63">
        <v>81.680000000000007</v>
      </c>
      <c r="E47" s="23"/>
      <c r="F47" s="25"/>
      <c r="G47" s="26"/>
    </row>
    <row r="48" spans="1:7" ht="21" customHeight="1" thickBot="1" x14ac:dyDescent="0.3">
      <c r="A48" s="21"/>
      <c r="B48" s="22"/>
      <c r="C48" s="23"/>
      <c r="D48" s="24"/>
      <c r="E48" s="23"/>
      <c r="F48" s="25"/>
      <c r="G48" s="26"/>
    </row>
    <row r="49" spans="1:7" ht="24.75" customHeight="1" thickBot="1" x14ac:dyDescent="0.3">
      <c r="A49" s="29" t="s">
        <v>45</v>
      </c>
      <c r="B49" s="30"/>
      <c r="C49" s="31"/>
      <c r="D49" s="32">
        <f>SUM(D8,D10,D12,D14,D16,D18,D20,D22,D24+D30+D32+D34+D36+D38+D40+D42+D45+D47)</f>
        <v>15524.48</v>
      </c>
      <c r="E49" s="31"/>
      <c r="F49" s="33"/>
      <c r="G49" s="34"/>
    </row>
    <row r="50" spans="1:7" x14ac:dyDescent="0.25">
      <c r="A50" s="9"/>
      <c r="B50" s="14"/>
      <c r="C50" s="10"/>
      <c r="D50" s="18"/>
      <c r="E50" s="10"/>
      <c r="F50" s="9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5" sqref="G15"/>
    </sheetView>
  </sheetViews>
  <sheetFormatPr defaultRowHeight="15" x14ac:dyDescent="0.25"/>
  <cols>
    <col min="1" max="1" width="34.5703125" customWidth="1"/>
    <col min="2" max="2" width="26.85546875" customWidth="1"/>
    <col min="3" max="3" width="21.42578125" customWidth="1"/>
    <col min="4" max="4" width="18.85546875" customWidth="1"/>
    <col min="5" max="5" width="17.7109375" customWidth="1"/>
    <col min="6" max="6" width="35.28515625" customWidth="1"/>
    <col min="7" max="7" width="41" customWidth="1"/>
  </cols>
  <sheetData>
    <row r="1" spans="1:7" ht="114" customHeight="1" x14ac:dyDescent="0.25">
      <c r="A1" s="41" t="s">
        <v>46</v>
      </c>
      <c r="B1" s="42"/>
      <c r="C1" s="43"/>
      <c r="D1" s="44"/>
      <c r="E1" s="43"/>
      <c r="F1" s="43"/>
      <c r="G1" s="27"/>
    </row>
    <row r="2" spans="1:7" s="1" customFormat="1" ht="28.5" customHeight="1" x14ac:dyDescent="0.35">
      <c r="A2" s="45" t="s">
        <v>7</v>
      </c>
      <c r="B2" s="46"/>
      <c r="C2" s="47"/>
      <c r="D2" s="48"/>
      <c r="E2" s="47"/>
      <c r="F2" s="47"/>
      <c r="G2" s="49"/>
    </row>
    <row r="3" spans="1:7" ht="18.75" customHeight="1" x14ac:dyDescent="0.25">
      <c r="A3" s="50"/>
      <c r="B3" s="51"/>
      <c r="C3" s="52"/>
      <c r="D3" s="53"/>
      <c r="E3" s="52"/>
      <c r="F3" s="52"/>
      <c r="G3" s="28"/>
    </row>
    <row r="4" spans="1:7" x14ac:dyDescent="0.25">
      <c r="A4" s="54" t="s">
        <v>8</v>
      </c>
      <c r="B4" s="51"/>
      <c r="C4" s="52"/>
      <c r="D4" s="53"/>
      <c r="E4" s="52"/>
      <c r="F4" s="52"/>
      <c r="G4" s="28"/>
    </row>
    <row r="5" spans="1:7" ht="19.5" customHeight="1" thickBot="1" x14ac:dyDescent="0.3">
      <c r="A5" s="50"/>
      <c r="B5" s="51"/>
      <c r="C5" s="55"/>
      <c r="D5" s="53"/>
      <c r="E5" s="52"/>
      <c r="F5" s="52"/>
      <c r="G5" s="28"/>
    </row>
    <row r="6" spans="1:7" ht="46.5" customHeight="1" thickTop="1" thickBot="1" x14ac:dyDescent="0.3">
      <c r="A6" s="5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57" t="s">
        <v>6</v>
      </c>
    </row>
    <row r="7" spans="1:7" ht="15.75" thickTop="1" x14ac:dyDescent="0.25">
      <c r="A7" s="58"/>
      <c r="B7" s="59"/>
      <c r="C7" s="60"/>
      <c r="D7" s="61">
        <v>137590.09</v>
      </c>
      <c r="E7" s="60">
        <v>3111</v>
      </c>
      <c r="F7" s="62" t="s">
        <v>35</v>
      </c>
      <c r="G7" s="28" t="s">
        <v>13</v>
      </c>
    </row>
    <row r="8" spans="1:7" x14ac:dyDescent="0.25">
      <c r="A8" s="58"/>
      <c r="B8" s="59"/>
      <c r="C8" s="60"/>
      <c r="D8" s="61">
        <v>22702.43</v>
      </c>
      <c r="E8" s="60">
        <v>3132</v>
      </c>
      <c r="F8" s="62" t="s">
        <v>36</v>
      </c>
      <c r="G8" s="28" t="s">
        <v>13</v>
      </c>
    </row>
    <row r="9" spans="1:7" x14ac:dyDescent="0.25">
      <c r="A9" s="58"/>
      <c r="B9" s="59"/>
      <c r="C9" s="60"/>
      <c r="D9" s="61">
        <v>76.900000000000006</v>
      </c>
      <c r="E9" s="60">
        <v>3211</v>
      </c>
      <c r="F9" s="62" t="s">
        <v>37</v>
      </c>
      <c r="G9" s="28" t="s">
        <v>13</v>
      </c>
    </row>
    <row r="10" spans="1:7" x14ac:dyDescent="0.25">
      <c r="A10" s="58"/>
      <c r="B10" s="59"/>
      <c r="C10" s="60"/>
      <c r="D10" s="61">
        <v>1908</v>
      </c>
      <c r="E10" s="60">
        <v>3211</v>
      </c>
      <c r="F10" s="62" t="s">
        <v>37</v>
      </c>
      <c r="G10" s="28" t="s">
        <v>13</v>
      </c>
    </row>
    <row r="11" spans="1:7" x14ac:dyDescent="0.25">
      <c r="A11" s="58"/>
      <c r="B11" s="59"/>
      <c r="C11" s="60"/>
      <c r="D11" s="61">
        <v>2791.63</v>
      </c>
      <c r="E11" s="60">
        <v>3212</v>
      </c>
      <c r="F11" s="62" t="s">
        <v>38</v>
      </c>
      <c r="G11" s="28" t="s">
        <v>13</v>
      </c>
    </row>
    <row r="12" spans="1:7" x14ac:dyDescent="0.25">
      <c r="A12" s="58" t="s">
        <v>50</v>
      </c>
      <c r="B12" s="59" t="s">
        <v>51</v>
      </c>
      <c r="C12" s="60" t="s">
        <v>52</v>
      </c>
      <c r="D12" s="61">
        <v>413.98</v>
      </c>
      <c r="E12" s="60">
        <v>3237</v>
      </c>
      <c r="F12" s="62" t="s">
        <v>31</v>
      </c>
      <c r="G12" s="28" t="s">
        <v>13</v>
      </c>
    </row>
    <row r="13" spans="1:7" x14ac:dyDescent="0.25">
      <c r="A13" s="62"/>
      <c r="B13" s="59"/>
      <c r="C13" s="60"/>
      <c r="D13" s="61">
        <v>388</v>
      </c>
      <c r="E13" s="60">
        <v>3295</v>
      </c>
      <c r="F13" s="62" t="s">
        <v>77</v>
      </c>
      <c r="G13" s="28" t="s">
        <v>13</v>
      </c>
    </row>
    <row r="14" spans="1:7" x14ac:dyDescent="0.25">
      <c r="A14" s="62" t="s">
        <v>79</v>
      </c>
      <c r="B14" s="59"/>
      <c r="C14" s="60" t="s">
        <v>30</v>
      </c>
      <c r="D14" s="61">
        <v>152.63999999999999</v>
      </c>
      <c r="E14" s="60">
        <v>3231</v>
      </c>
      <c r="F14" s="62" t="s">
        <v>41</v>
      </c>
      <c r="G14" s="28" t="s">
        <v>13</v>
      </c>
    </row>
    <row r="15" spans="1:7" ht="15.75" thickBot="1" x14ac:dyDescent="0.3">
      <c r="A15" s="9" t="s">
        <v>78</v>
      </c>
      <c r="B15" s="14"/>
      <c r="C15" s="10" t="s">
        <v>30</v>
      </c>
      <c r="D15" s="18">
        <v>118.56</v>
      </c>
      <c r="E15" s="10">
        <v>3231</v>
      </c>
      <c r="F15" s="9" t="s">
        <v>41</v>
      </c>
      <c r="G15" s="28" t="s">
        <v>13</v>
      </c>
    </row>
    <row r="16" spans="1:7" ht="15.75" thickBot="1" x14ac:dyDescent="0.3">
      <c r="A16" s="38" t="s">
        <v>53</v>
      </c>
      <c r="B16" s="39"/>
      <c r="C16" s="39"/>
      <c r="D16" s="40">
        <f>SUM(D7:D15)</f>
        <v>166142.23000000001</v>
      </c>
      <c r="E16" s="39"/>
      <c r="F16" s="39"/>
      <c r="G16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2025-06-18T11:01:36Z</dcterms:modified>
</cp:coreProperties>
</file>