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ja\OneDrive\Desktop\202526\AKTI i ODLUKE 2025\akti i odluke\Udžbenici i DOM\javni poziv\udžbenici\"/>
    </mc:Choice>
  </mc:AlternateContent>
  <bookViews>
    <workbookView xWindow="0" yWindow="0" windowWidth="23040" windowHeight="8448" firstSheet="4" activeTab="9"/>
  </bookViews>
  <sheets>
    <sheet name="1.razred 20252026" sheetId="1" r:id="rId1"/>
    <sheet name="2. razred 20252026" sheetId="2" r:id="rId2"/>
    <sheet name="3.razred 20252026" sheetId="3" r:id="rId3"/>
    <sheet name="4. razred 20252026" sheetId="4" r:id="rId4"/>
    <sheet name="5.razred 20252026" sheetId="5" r:id="rId5"/>
    <sheet name="6.razred 20252026" sheetId="6" r:id="rId6"/>
    <sheet name="7.razred 20252026" sheetId="7" r:id="rId7"/>
    <sheet name="8.razred20252026" sheetId="8" r:id="rId8"/>
    <sheet name="TKUR" sheetId="9" r:id="rId9"/>
    <sheet name="PRO" sheetId="14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J28" i="9"/>
  <c r="J28" i="4" l="1"/>
  <c r="J16" i="14"/>
  <c r="J13" i="1"/>
  <c r="J22" i="8" l="1"/>
  <c r="J13" i="2"/>
  <c r="J19" i="6"/>
  <c r="J12" i="3"/>
  <c r="J21" i="7"/>
  <c r="J19" i="5"/>
</calcChain>
</file>

<file path=xl/sharedStrings.xml><?xml version="1.0" encoding="utf-8"?>
<sst xmlns="http://schemas.openxmlformats.org/spreadsheetml/2006/main" count="650" uniqueCount="213">
  <si>
    <t>naslov</t>
  </si>
  <si>
    <t>izdavač</t>
  </si>
  <si>
    <t>nastavni predmet</t>
  </si>
  <si>
    <t>reg. br.</t>
  </si>
  <si>
    <t>šifra.kompl.</t>
  </si>
  <si>
    <t>razred</t>
  </si>
  <si>
    <t>br.uč</t>
  </si>
  <si>
    <t>količina</t>
  </si>
  <si>
    <t>mpc/kom.</t>
  </si>
  <si>
    <t>ukupno</t>
  </si>
  <si>
    <t>UKUPNO</t>
  </si>
  <si>
    <t>PRVI RAZRED</t>
  </si>
  <si>
    <t>ŠKRINJICA SLOVA I RIJEČI 1, PRVI DIO</t>
  </si>
  <si>
    <t>ALFA  d.d.</t>
  </si>
  <si>
    <t>Hrvatski jezik</t>
  </si>
  <si>
    <t>1.abc</t>
  </si>
  <si>
    <t>ŠKRINJICA SLOVA I RIJEČI 1, DRUGI DIO</t>
  </si>
  <si>
    <t>OTKRIVAMO MATEMATIKU 1, PRVI DIO</t>
  </si>
  <si>
    <t>Matematika</t>
  </si>
  <si>
    <t>OTKRIVAMO MATEMATIKU 1, DRUGI DIO</t>
  </si>
  <si>
    <t>PRIRODA, DRUŠTVO I JA 1</t>
  </si>
  <si>
    <t>Priroda i društvo</t>
  </si>
  <si>
    <t>NEW BUILDING BLOCKS  1</t>
  </si>
  <si>
    <t>Profil Klett d.o.o</t>
  </si>
  <si>
    <t>Engleski jezik</t>
  </si>
  <si>
    <t>U BOŽJOJ LJUBAVI</t>
  </si>
  <si>
    <t>KS</t>
  </si>
  <si>
    <t>Vjeronauk</t>
  </si>
  <si>
    <t>MOJA DOMENA 1</t>
  </si>
  <si>
    <t>Informatika</t>
  </si>
  <si>
    <t>DRUGI RAZRED</t>
  </si>
  <si>
    <t>U PRIJATELJSTVU S BOGOM</t>
  </si>
  <si>
    <t>Katolički vjeronauk</t>
  </si>
  <si>
    <t>ŠKRINJICA SLOVA I RIJEČI 2, PRVI DIO</t>
  </si>
  <si>
    <t>ŠKRINJICA SLOVA I RIJEČI 2, DRUGI DIO</t>
  </si>
  <si>
    <t>OTKRIVAMO MATEMATIKU 2, PRVI DIO</t>
  </si>
  <si>
    <t>OTKRIVAMO MATEMATIKU 2, DRUGI DIO</t>
  </si>
  <si>
    <t>PRIRODA, DRUŠTVO I JA 2</t>
  </si>
  <si>
    <t>NEW BUILDING BLOCKS  2</t>
  </si>
  <si>
    <t>MOJA DOMENA 2</t>
  </si>
  <si>
    <t>ALFA</t>
  </si>
  <si>
    <t>2.abc</t>
  </si>
  <si>
    <t>TREĆI RAZRED</t>
  </si>
  <si>
    <t>MATEMATIKA 3, PRVI DIO</t>
  </si>
  <si>
    <t xml:space="preserve">ČITAM I PIŠEM 3 </t>
  </si>
  <si>
    <t>MATEMATIKA 3, DRUGI DIO</t>
  </si>
  <si>
    <t>PRIRODA, DRUŠTVO I JA 3</t>
  </si>
  <si>
    <t>3.a,b,c</t>
  </si>
  <si>
    <t>ČETVRTI  RAZRED</t>
  </si>
  <si>
    <t>3.a</t>
  </si>
  <si>
    <t>PROFIL</t>
  </si>
  <si>
    <t>NEW BUILDING BLOCKS 3</t>
  </si>
  <si>
    <t>MOJA DOMENA 3</t>
  </si>
  <si>
    <t>4.a</t>
  </si>
  <si>
    <t>ALFA d.d.</t>
  </si>
  <si>
    <t>ŠKRINJICA SLOVA I RIJEČI 4 , PRVI DIO</t>
  </si>
  <si>
    <t>ALFA d.d</t>
  </si>
  <si>
    <t>ŠKRINJICA SLOVA I RIJEČI 4 , DRUGI DIO</t>
  </si>
  <si>
    <t>OTKRIVAMO MATEMATIKU 4 , PRVI DIO</t>
  </si>
  <si>
    <t>OTKRIVAMO MATEMATIKU  4, DRUGI DIO</t>
  </si>
  <si>
    <t>PRIRODA, DRUŠTVO I JA  4</t>
  </si>
  <si>
    <t>4.a,b,c</t>
  </si>
  <si>
    <t>4.b</t>
  </si>
  <si>
    <t>4.c</t>
  </si>
  <si>
    <t>ČITAM I PIŠEM 4 , ČITANKA</t>
  </si>
  <si>
    <t>LERNEN, SINGEN, SPIELEN 1</t>
  </si>
  <si>
    <t>Alfa d.d.</t>
  </si>
  <si>
    <t>Njemački jezik</t>
  </si>
  <si>
    <t>PAROLANDIA 1</t>
  </si>
  <si>
    <t>ŠK</t>
  </si>
  <si>
    <t>Talijanski jezik</t>
  </si>
  <si>
    <t>DAROVI VJERE I ZAJEDNIŠTVA</t>
  </si>
  <si>
    <t>PETI RAZRED</t>
  </si>
  <si>
    <t>NAŠ HRVATSKI 5</t>
  </si>
  <si>
    <t>SNAGA RIJEČI 5</t>
  </si>
  <si>
    <t>OPAŽAM, OBLIKUJEM 5</t>
  </si>
  <si>
    <t>GLAZBENI KRUG 5</t>
  </si>
  <si>
    <t>RIGHT ON!1</t>
  </si>
  <si>
    <t>LERNEN, SINGEN, SPIELEN 2</t>
  </si>
  <si>
    <t>RAGAZZINI.IT 2</t>
  </si>
  <si>
    <r>
      <rPr>
        <b/>
        <sz val="11"/>
        <color indexed="8"/>
        <rFont val="Calibri"/>
        <family val="2"/>
        <charset val="238"/>
      </rPr>
      <t>MATEMATIČKI IZAZOV 1. DIO</t>
    </r>
    <r>
      <rPr>
        <sz val="11"/>
        <color theme="1"/>
        <rFont val="Aptos Narrow"/>
        <family val="2"/>
        <charset val="238"/>
        <scheme val="minor"/>
      </rPr>
      <t xml:space="preserve">  </t>
    </r>
  </si>
  <si>
    <r>
      <rPr>
        <b/>
        <sz val="11"/>
        <color indexed="8"/>
        <rFont val="Calibri"/>
        <family val="2"/>
        <charset val="238"/>
      </rPr>
      <t>MATEMATIČKI IZAZOV  2.DIO</t>
    </r>
    <r>
      <rPr>
        <sz val="11"/>
        <color theme="1"/>
        <rFont val="Aptos Narrow"/>
        <family val="2"/>
        <charset val="238"/>
        <scheme val="minor"/>
      </rPr>
      <t xml:space="preserve"> </t>
    </r>
  </si>
  <si>
    <t>PRIRODA 5</t>
  </si>
  <si>
    <t>GEA 1</t>
  </si>
  <si>
    <t>SVIJET TEHNIKE 5</t>
  </si>
  <si>
    <t>LIKE IT 5</t>
  </si>
  <si>
    <t>UČITELJU, GDJE STANUJEŠ</t>
  </si>
  <si>
    <t>Likovna kultura</t>
  </si>
  <si>
    <t>Glazbena kultura</t>
  </si>
  <si>
    <t>Priroda</t>
  </si>
  <si>
    <t>Povijest</t>
  </si>
  <si>
    <t>Geografija</t>
  </si>
  <si>
    <t>Tehnička kultura</t>
  </si>
  <si>
    <t>5.</t>
  </si>
  <si>
    <t>POVIJEST 5</t>
  </si>
  <si>
    <t>ŠESTI RAZRED</t>
  </si>
  <si>
    <t>6.</t>
  </si>
  <si>
    <t>LIKOVNA AVANTURA 6</t>
  </si>
  <si>
    <t>ALLEGRO 6</t>
  </si>
  <si>
    <t>RIGHT ON! 2</t>
  </si>
  <si>
    <t>MATEMATIČKI IZAZOV 6 1. DIO</t>
  </si>
  <si>
    <t>MATEMATIČKI IZAZOV 2. DIO</t>
  </si>
  <si>
    <t>PRIRODA 6</t>
  </si>
  <si>
    <t>GEA 2</t>
  </si>
  <si>
    <t>VREMEPLOV 6</t>
  </si>
  <si>
    <t>SVIJET TEHNIKE 6</t>
  </si>
  <si>
    <t>LIKE IT 6</t>
  </si>
  <si>
    <t>LERNEN UND  SPIELEN 3</t>
  </si>
  <si>
    <t>RAGAZZINI.IT 3</t>
  </si>
  <si>
    <t>BIRAM SLOBODU</t>
  </si>
  <si>
    <t>SEDMI RAZRED</t>
  </si>
  <si>
    <t>HRVATSKA KRIJESNICA 7</t>
  </si>
  <si>
    <t>LJEVAK</t>
  </si>
  <si>
    <t>7.</t>
  </si>
  <si>
    <t>HRVATSKA ČITANKA 7</t>
  </si>
  <si>
    <t>MOJE BOJE 7</t>
  </si>
  <si>
    <t>ALLEGRO 7</t>
  </si>
  <si>
    <t>RIGHT ON! 3</t>
  </si>
  <si>
    <t>MATEMATIKA 7 1. SVEZAK</t>
  </si>
  <si>
    <t>MATEMATIKA 7 2. SVEZAK</t>
  </si>
  <si>
    <t>BIOLOGIJA 7</t>
  </si>
  <si>
    <t>Biologija</t>
  </si>
  <si>
    <t>KEMIJA 7</t>
  </si>
  <si>
    <t>Kemija</t>
  </si>
  <si>
    <t>FIZIKA 7</t>
  </si>
  <si>
    <t>Fizika</t>
  </si>
  <si>
    <t>KLIO 7</t>
  </si>
  <si>
    <t>GEA 3</t>
  </si>
  <si>
    <t>SVIJET TEHNIKE 7</t>
  </si>
  <si>
    <t>#DEUTCH 4</t>
  </si>
  <si>
    <t>RAGAZZINI.IT 4</t>
  </si>
  <si>
    <t>#MOJ PORTAL 7</t>
  </si>
  <si>
    <t>NEKA JE BOG PRVI</t>
  </si>
  <si>
    <t>OSMI  RAZRED</t>
  </si>
  <si>
    <t>HRVATSKA KRIJESNICA 8</t>
  </si>
  <si>
    <t xml:space="preserve">8. </t>
  </si>
  <si>
    <t>HRVATSKA ČITANKA 8</t>
  </si>
  <si>
    <t>8.</t>
  </si>
  <si>
    <t>OPAŽAM, OBLIKUJEM 8</t>
  </si>
  <si>
    <t>GLAZBENI KRUG 8</t>
  </si>
  <si>
    <t>RIGHT ON! 4</t>
  </si>
  <si>
    <t>BIOLOGIJA 8</t>
  </si>
  <si>
    <t>KEMIJA 8</t>
  </si>
  <si>
    <t>FIZIKA 8</t>
  </si>
  <si>
    <t>KLIO 8</t>
  </si>
  <si>
    <t>GEA 4</t>
  </si>
  <si>
    <t>#MOJ PORTAL 8</t>
  </si>
  <si>
    <t>SVIJET TEHNIKE 8</t>
  </si>
  <si>
    <t>LERNEN UND SPIELEN 5</t>
  </si>
  <si>
    <t>PAROLANDIA 5</t>
  </si>
  <si>
    <t>U KORAK S ISUSOM</t>
  </si>
  <si>
    <t>UČENICI S TEŠKOĆAMA U RAZVOJU</t>
  </si>
  <si>
    <t>5. RAZRED</t>
  </si>
  <si>
    <t>SNAGA RIJEČI I NAŠ HRVATSKI 5</t>
  </si>
  <si>
    <t xml:space="preserve">POVIJEST 5 </t>
  </si>
  <si>
    <t xml:space="preserve">MATEMATIČKI IZAZOVI </t>
  </si>
  <si>
    <t>6. RAZRED</t>
  </si>
  <si>
    <t>SNAGA RIJEČI I NAŠ HRVATSKI 6</t>
  </si>
  <si>
    <t>PROFIL KLETT</t>
  </si>
  <si>
    <t>Alfa</t>
  </si>
  <si>
    <t>8.RAZRED</t>
  </si>
  <si>
    <t>3. a,b,c</t>
  </si>
  <si>
    <t>U LJUBAVI I POMIRENJU</t>
  </si>
  <si>
    <t>NINA I TINO 4, 1.dio hrv</t>
  </si>
  <si>
    <t>NINA I TINO 4,2.dio hrv</t>
  </si>
  <si>
    <t>NINA I TINO 4, 1.dio mat.</t>
  </si>
  <si>
    <t>NINA I TINO 4,2.dio mat.</t>
  </si>
  <si>
    <t>NINA I TINO 4, 1.dio pid</t>
  </si>
  <si>
    <t>NINA I TINO 4, 2. dio pid</t>
  </si>
  <si>
    <t>NEW BUILDING BLOCKS 4</t>
  </si>
  <si>
    <t>MOJA DOMENA 4</t>
  </si>
  <si>
    <t>POSEBNA SKUPINA</t>
  </si>
  <si>
    <t>ALKA</t>
  </si>
  <si>
    <t>4.</t>
  </si>
  <si>
    <t xml:space="preserve">ALKA </t>
  </si>
  <si>
    <t>VOLIM ZAVIČAJ 4</t>
  </si>
  <si>
    <t xml:space="preserve">Priroda i društvo </t>
  </si>
  <si>
    <t>PRIRODA-Biologija</t>
  </si>
  <si>
    <t>ŽIVIMO  S PRIRODOM 5</t>
  </si>
  <si>
    <t>PRIRODA</t>
  </si>
  <si>
    <t>MOJA NAJDRAŽA GEOGRAFIJA 5</t>
  </si>
  <si>
    <t>DRUŠTVO</t>
  </si>
  <si>
    <t xml:space="preserve">ŽIVIMO ZAJEDNO 5 </t>
  </si>
  <si>
    <r>
      <rPr>
        <b/>
        <sz val="11"/>
        <color theme="1"/>
        <rFont val="Aptos Narrow"/>
        <family val="2"/>
        <scheme val="minor"/>
      </rPr>
      <t>SUNČANI DANI 4</t>
    </r>
    <r>
      <rPr>
        <sz val="11"/>
        <color theme="1"/>
        <rFont val="Aptos Narrow"/>
        <family val="2"/>
        <charset val="238"/>
        <scheme val="minor"/>
      </rPr>
      <t>, čitanka s udžbenikom</t>
    </r>
  </si>
  <si>
    <r>
      <rPr>
        <b/>
        <sz val="11"/>
        <color theme="1"/>
        <rFont val="Aptos Narrow"/>
        <family val="2"/>
        <scheme val="minor"/>
      </rPr>
      <t xml:space="preserve">U  SVIJETU MATEMATIKE S OSMIJEHOM 5, </t>
    </r>
    <r>
      <rPr>
        <sz val="11"/>
        <color theme="1"/>
        <rFont val="Aptos Narrow"/>
        <family val="2"/>
        <charset val="238"/>
        <scheme val="minor"/>
      </rPr>
      <t>radni udžbenik</t>
    </r>
  </si>
  <si>
    <r>
      <rPr>
        <b/>
        <sz val="11"/>
        <color theme="1"/>
        <rFont val="Aptos Narrow"/>
        <family val="2"/>
        <scheme val="minor"/>
      </rPr>
      <t>MOJ MALI MATEMATIČKI SVIJET 4,</t>
    </r>
    <r>
      <rPr>
        <sz val="11"/>
        <color theme="1"/>
        <rFont val="Aptos Narrow"/>
        <family val="2"/>
        <charset val="238"/>
        <scheme val="minor"/>
      </rPr>
      <t xml:space="preserve"> 1.DIO </t>
    </r>
  </si>
  <si>
    <r>
      <rPr>
        <b/>
        <sz val="11"/>
        <color theme="1"/>
        <rFont val="Aptos Narrow"/>
        <family val="2"/>
        <scheme val="minor"/>
      </rPr>
      <t>MOJ MALI MATEMATIČKI SVIJET 4</t>
    </r>
    <r>
      <rPr>
        <sz val="11"/>
        <color theme="1"/>
        <rFont val="Aptos Narrow"/>
        <family val="2"/>
        <charset val="238"/>
        <scheme val="minor"/>
      </rPr>
      <t xml:space="preserve">, 2. DIO </t>
    </r>
  </si>
  <si>
    <t>4.b,c</t>
  </si>
  <si>
    <t>ČITAM I PIŠEM 3 (JEZIČNI UDŽBENIK)</t>
  </si>
  <si>
    <t>GLAZBENI KRUG 4</t>
  </si>
  <si>
    <t>Profil Klett</t>
  </si>
  <si>
    <t>ČITAM I PIŠEM 4 , UDŽBENIK</t>
  </si>
  <si>
    <t>MATEMATIKA 4, PRVI DIO</t>
  </si>
  <si>
    <t>MATEMATIKA 4, DRUGI DIO</t>
  </si>
  <si>
    <t>2.ac</t>
  </si>
  <si>
    <t>MOJA PRIRODA I MOJE DRUŠTVO 2</t>
  </si>
  <si>
    <t>ALKA SKRIPT</t>
  </si>
  <si>
    <t>2.b</t>
  </si>
  <si>
    <t xml:space="preserve">MATEMATIČKI IZAZOVI 6 1. svezak </t>
  </si>
  <si>
    <t xml:space="preserve">SNAGA RIJEČI 6 </t>
  </si>
  <si>
    <t>NAŠ HRVATSKI 6</t>
  </si>
  <si>
    <t>MATEMATIKA 8, 1.dio</t>
  </si>
  <si>
    <t>MATEMATIKA 8, 2 dio</t>
  </si>
  <si>
    <t>ISLAMSKI VJERONAUK</t>
  </si>
  <si>
    <t>Islamski vjeronuk</t>
  </si>
  <si>
    <t>3.</t>
  </si>
  <si>
    <t>ČITAM I PIŠEM 3, jezični udžbenik</t>
  </si>
  <si>
    <t>ČITAM I PIŠEM 3, ČITANKA</t>
  </si>
  <si>
    <t>MATEMATIKA3, PRVI DIO</t>
  </si>
  <si>
    <t>PRIRODA, DRUŠTVO I JA</t>
  </si>
  <si>
    <t>Matemaika</t>
  </si>
  <si>
    <t>MATEMATIKA 8, DRUGI SVEZAK</t>
  </si>
  <si>
    <t>MATEMATIKA 8, svezak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</si>
</sst>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u/>
      <sz val="11"/>
      <color rgb="FFFF0000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ptos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2" fillId="2" borderId="1" xfId="0" applyFon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1" fillId="2" borderId="1" xfId="0" applyFont="1" applyFill="1" applyBorder="1"/>
    <xf numFmtId="0" fontId="0" fillId="2" borderId="0" xfId="0" applyFill="1"/>
    <xf numFmtId="0" fontId="2" fillId="2" borderId="2" xfId="0" applyFont="1" applyFill="1" applyBorder="1"/>
    <xf numFmtId="0" fontId="2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0" borderId="3" xfId="0" applyBorder="1"/>
    <xf numFmtId="0" fontId="0" fillId="0" borderId="2" xfId="0" applyBorder="1"/>
    <xf numFmtId="0" fontId="0" fillId="3" borderId="0" xfId="0" applyFill="1"/>
    <xf numFmtId="0" fontId="0" fillId="0" borderId="4" xfId="0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8" fillId="0" borderId="0" xfId="0" applyFont="1"/>
    <xf numFmtId="0" fontId="9" fillId="0" borderId="1" xfId="0" applyFont="1" applyBorder="1"/>
    <xf numFmtId="0" fontId="5" fillId="0" borderId="1" xfId="0" applyFont="1" applyBorder="1"/>
    <xf numFmtId="0" fontId="5" fillId="3" borderId="0" xfId="0" applyFont="1" applyFill="1"/>
    <xf numFmtId="0" fontId="7" fillId="0" borderId="1" xfId="0" applyFont="1" applyBorder="1"/>
    <xf numFmtId="0" fontId="5" fillId="5" borderId="1" xfId="0" applyFont="1" applyFill="1" applyBorder="1"/>
    <xf numFmtId="0" fontId="5" fillId="6" borderId="1" xfId="0" applyFont="1" applyFill="1" applyBorder="1"/>
    <xf numFmtId="0" fontId="5" fillId="4" borderId="1" xfId="0" applyFont="1" applyFill="1" applyBorder="1"/>
    <xf numFmtId="0" fontId="0" fillId="0" borderId="6" xfId="0" applyBorder="1"/>
    <xf numFmtId="0" fontId="1" fillId="0" borderId="2" xfId="0" applyFont="1" applyBorder="1"/>
    <xf numFmtId="0" fontId="10" fillId="3" borderId="7" xfId="0" applyFont="1" applyFill="1" applyBorder="1"/>
    <xf numFmtId="0" fontId="10" fillId="3" borderId="0" xfId="0" applyFont="1" applyFill="1"/>
    <xf numFmtId="0" fontId="0" fillId="0" borderId="7" xfId="0" applyBorder="1"/>
    <xf numFmtId="0" fontId="0" fillId="7" borderId="1" xfId="0" applyFill="1" applyBorder="1"/>
    <xf numFmtId="0" fontId="11" fillId="3" borderId="0" xfId="0" applyFont="1" applyFill="1"/>
    <xf numFmtId="0" fontId="11" fillId="0" borderId="1" xfId="0" applyFont="1" applyBorder="1"/>
    <xf numFmtId="0" fontId="11" fillId="8" borderId="1" xfId="0" applyFont="1" applyFill="1" applyBorder="1"/>
    <xf numFmtId="0" fontId="11" fillId="8" borderId="7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3" sqref="I3:J11"/>
    </sheetView>
  </sheetViews>
  <sheetFormatPr defaultRowHeight="13.8"/>
  <cols>
    <col min="1" max="1" width="35.8984375" customWidth="1"/>
    <col min="2" max="2" width="18.19921875" customWidth="1"/>
    <col min="3" max="3" width="16.796875" customWidth="1"/>
    <col min="4" max="4" width="10.3984375" customWidth="1"/>
    <col min="5" max="5" width="14.0976562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</v>
      </c>
    </row>
    <row r="2" spans="1:10">
      <c r="A2" s="1" t="s">
        <v>11</v>
      </c>
      <c r="B2" s="2"/>
      <c r="C2" s="2"/>
      <c r="D2" s="2"/>
      <c r="E2" s="2"/>
      <c r="F2" s="2"/>
      <c r="G2" s="2"/>
      <c r="H2" s="3"/>
      <c r="I2" s="4"/>
      <c r="J2" s="2"/>
    </row>
    <row r="3" spans="1:10" s="9" customFormat="1">
      <c r="A3" s="5" t="s">
        <v>12</v>
      </c>
      <c r="B3" s="6" t="s">
        <v>13</v>
      </c>
      <c r="C3" s="6" t="s">
        <v>14</v>
      </c>
      <c r="D3" s="6">
        <v>6030</v>
      </c>
      <c r="E3" s="6">
        <v>3869</v>
      </c>
      <c r="F3" s="6" t="s">
        <v>15</v>
      </c>
      <c r="G3" s="6">
        <v>46</v>
      </c>
      <c r="H3" s="6">
        <v>46</v>
      </c>
      <c r="I3" s="7"/>
      <c r="J3" s="8"/>
    </row>
    <row r="4" spans="1:10" s="9" customFormat="1">
      <c r="A4" s="5" t="s">
        <v>16</v>
      </c>
      <c r="B4" s="6" t="s">
        <v>13</v>
      </c>
      <c r="C4" s="6" t="s">
        <v>14</v>
      </c>
      <c r="D4" s="6">
        <v>6031</v>
      </c>
      <c r="E4" s="6">
        <v>3869</v>
      </c>
      <c r="F4" s="6" t="s">
        <v>15</v>
      </c>
      <c r="G4" s="6">
        <v>46</v>
      </c>
      <c r="H4" s="6">
        <v>46</v>
      </c>
      <c r="I4" s="7"/>
      <c r="J4" s="8"/>
    </row>
    <row r="5" spans="1:10" s="9" customFormat="1">
      <c r="A5" s="5" t="s">
        <v>17</v>
      </c>
      <c r="B5" s="6" t="s">
        <v>13</v>
      </c>
      <c r="C5" s="6" t="s">
        <v>18</v>
      </c>
      <c r="D5" s="6">
        <v>6102</v>
      </c>
      <c r="E5" s="6">
        <v>3926</v>
      </c>
      <c r="F5" s="6" t="s">
        <v>15</v>
      </c>
      <c r="G5" s="6">
        <v>46</v>
      </c>
      <c r="H5" s="6">
        <v>46</v>
      </c>
      <c r="I5" s="6"/>
      <c r="J5" s="8"/>
    </row>
    <row r="6" spans="1:10" s="9" customFormat="1">
      <c r="A6" s="10" t="s">
        <v>19</v>
      </c>
      <c r="B6" s="6" t="s">
        <v>13</v>
      </c>
      <c r="C6" s="6" t="s">
        <v>18</v>
      </c>
      <c r="D6" s="6">
        <v>6103</v>
      </c>
      <c r="E6" s="6">
        <v>3926</v>
      </c>
      <c r="F6" s="6" t="s">
        <v>15</v>
      </c>
      <c r="G6" s="6">
        <v>46</v>
      </c>
      <c r="H6" s="6">
        <v>46</v>
      </c>
      <c r="I6" s="6"/>
      <c r="J6" s="8"/>
    </row>
    <row r="7" spans="1:10" s="9" customFormat="1">
      <c r="A7" s="10" t="s">
        <v>20</v>
      </c>
      <c r="B7" s="6" t="s">
        <v>13</v>
      </c>
      <c r="C7" s="6" t="s">
        <v>21</v>
      </c>
      <c r="D7" s="6">
        <v>6144</v>
      </c>
      <c r="E7" s="6">
        <v>3960</v>
      </c>
      <c r="F7" s="6" t="s">
        <v>15</v>
      </c>
      <c r="G7" s="6">
        <v>46</v>
      </c>
      <c r="H7" s="6">
        <v>46</v>
      </c>
      <c r="I7" s="6"/>
      <c r="J7" s="8"/>
    </row>
    <row r="8" spans="1:10" s="9" customFormat="1">
      <c r="A8" s="5" t="s">
        <v>22</v>
      </c>
      <c r="B8" s="6" t="s">
        <v>23</v>
      </c>
      <c r="C8" s="6" t="s">
        <v>24</v>
      </c>
      <c r="D8" s="6">
        <v>5984</v>
      </c>
      <c r="E8" s="6">
        <v>3824</v>
      </c>
      <c r="F8" s="6" t="s">
        <v>15</v>
      </c>
      <c r="G8" s="6">
        <v>46</v>
      </c>
      <c r="H8" s="6">
        <v>46</v>
      </c>
      <c r="I8" s="6"/>
      <c r="J8" s="8"/>
    </row>
    <row r="10" spans="1:10">
      <c r="A10" s="11" t="s">
        <v>25</v>
      </c>
      <c r="B10" s="3" t="s">
        <v>26</v>
      </c>
      <c r="C10" s="3" t="s">
        <v>27</v>
      </c>
      <c r="D10" s="3">
        <v>6079</v>
      </c>
      <c r="E10" s="3">
        <v>3904</v>
      </c>
      <c r="F10" s="3" t="s">
        <v>15</v>
      </c>
      <c r="G10" s="3">
        <v>31</v>
      </c>
      <c r="H10" s="3">
        <v>0</v>
      </c>
      <c r="I10" s="3"/>
      <c r="J10" s="2"/>
    </row>
    <row r="11" spans="1:10" s="9" customFormat="1">
      <c r="A11" s="5" t="s">
        <v>28</v>
      </c>
      <c r="B11" s="6" t="s">
        <v>13</v>
      </c>
      <c r="C11" s="6" t="s">
        <v>29</v>
      </c>
      <c r="D11" s="6">
        <v>6537</v>
      </c>
      <c r="E11" s="6">
        <v>4325</v>
      </c>
      <c r="F11" s="6" t="s">
        <v>15</v>
      </c>
      <c r="G11" s="6">
        <v>29</v>
      </c>
      <c r="H11" s="6">
        <v>29</v>
      </c>
      <c r="I11" s="6"/>
      <c r="J11" s="8"/>
    </row>
    <row r="13" spans="1:10">
      <c r="J13" s="24">
        <f>SUM(J3:J8)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3" sqref="B23"/>
    </sheetView>
  </sheetViews>
  <sheetFormatPr defaultRowHeight="13.8"/>
  <cols>
    <col min="1" max="2" width="49" customWidth="1"/>
    <col min="3" max="3" width="17.796875" customWidth="1"/>
    <col min="4" max="4" width="12.8984375" customWidth="1"/>
    <col min="5" max="5" width="13.0976562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2" t="s">
        <v>171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22" t="s">
        <v>183</v>
      </c>
      <c r="B3" s="3" t="s">
        <v>172</v>
      </c>
      <c r="C3" s="3" t="s">
        <v>14</v>
      </c>
      <c r="D3" s="3">
        <v>4727</v>
      </c>
      <c r="E3" s="3">
        <v>3065</v>
      </c>
      <c r="F3" s="3" t="s">
        <v>173</v>
      </c>
      <c r="G3" s="3"/>
      <c r="H3" s="3">
        <v>7</v>
      </c>
      <c r="I3" s="3"/>
      <c r="J3" s="2"/>
    </row>
    <row r="5" spans="1:10">
      <c r="A5" s="22" t="s">
        <v>184</v>
      </c>
      <c r="B5" s="3" t="s">
        <v>172</v>
      </c>
      <c r="C5" s="3" t="s">
        <v>18</v>
      </c>
      <c r="D5" s="3"/>
      <c r="E5" s="3"/>
      <c r="F5" s="3" t="s">
        <v>93</v>
      </c>
      <c r="G5" s="3"/>
      <c r="H5" s="3">
        <v>4</v>
      </c>
      <c r="I5" s="3"/>
      <c r="J5" s="2"/>
    </row>
    <row r="6" spans="1:10">
      <c r="A6" s="22" t="s">
        <v>185</v>
      </c>
      <c r="B6" s="3" t="s">
        <v>172</v>
      </c>
      <c r="C6" s="3" t="s">
        <v>18</v>
      </c>
      <c r="D6" s="3"/>
      <c r="E6" s="3"/>
      <c r="F6" s="3" t="s">
        <v>173</v>
      </c>
      <c r="G6" s="3"/>
      <c r="H6" s="3">
        <v>3</v>
      </c>
      <c r="I6" s="3"/>
      <c r="J6" s="2"/>
    </row>
    <row r="7" spans="1:10">
      <c r="A7" s="22" t="s">
        <v>186</v>
      </c>
      <c r="B7" s="3" t="s">
        <v>174</v>
      </c>
      <c r="C7" s="3" t="s">
        <v>18</v>
      </c>
      <c r="D7" s="3"/>
      <c r="E7" s="3"/>
      <c r="F7" s="3" t="s">
        <v>173</v>
      </c>
      <c r="G7" s="3"/>
      <c r="H7" s="3">
        <v>3</v>
      </c>
      <c r="I7" s="3"/>
      <c r="J7" s="2"/>
    </row>
    <row r="8" spans="1:10">
      <c r="A8" s="3"/>
      <c r="B8" s="3"/>
      <c r="C8" s="3"/>
      <c r="D8" s="3"/>
      <c r="E8" s="3"/>
      <c r="F8" s="3"/>
      <c r="G8" s="3"/>
      <c r="H8" s="3"/>
      <c r="I8" s="3"/>
      <c r="J8" s="3"/>
    </row>
    <row r="10" spans="1:10">
      <c r="A10" s="23" t="s">
        <v>175</v>
      </c>
      <c r="B10" s="3" t="s">
        <v>172</v>
      </c>
      <c r="C10" s="3" t="s">
        <v>176</v>
      </c>
      <c r="D10" s="3"/>
      <c r="E10" s="3"/>
      <c r="F10" s="3" t="s">
        <v>173</v>
      </c>
      <c r="G10" s="3"/>
      <c r="H10" s="3">
        <v>1</v>
      </c>
      <c r="I10" s="3"/>
      <c r="J10" s="2"/>
    </row>
    <row r="12" spans="1:10">
      <c r="A12" s="23" t="s">
        <v>141</v>
      </c>
      <c r="B12" s="3" t="s">
        <v>172</v>
      </c>
      <c r="C12" s="3" t="s">
        <v>177</v>
      </c>
      <c r="D12" s="3"/>
      <c r="E12" s="3"/>
      <c r="F12" s="3"/>
      <c r="G12" s="3"/>
      <c r="H12" s="3">
        <v>3</v>
      </c>
      <c r="I12" s="3"/>
      <c r="J12" s="2"/>
    </row>
    <row r="13" spans="1:10">
      <c r="A13" s="23" t="s">
        <v>178</v>
      </c>
      <c r="B13" s="3" t="s">
        <v>172</v>
      </c>
      <c r="C13" s="3" t="s">
        <v>179</v>
      </c>
      <c r="D13" s="3"/>
      <c r="E13" s="3"/>
      <c r="F13" s="3"/>
      <c r="G13" s="3"/>
      <c r="H13" s="3">
        <v>4</v>
      </c>
      <c r="I13" s="3"/>
      <c r="J13" s="2"/>
    </row>
    <row r="14" spans="1:10">
      <c r="A14" s="23" t="s">
        <v>180</v>
      </c>
      <c r="B14" s="3" t="s">
        <v>172</v>
      </c>
      <c r="C14" s="3" t="s">
        <v>181</v>
      </c>
      <c r="D14" s="3"/>
      <c r="E14" s="3"/>
      <c r="F14" s="3"/>
      <c r="G14" s="3"/>
      <c r="H14" s="3">
        <v>3</v>
      </c>
      <c r="I14" s="3"/>
      <c r="J14" s="2"/>
    </row>
    <row r="15" spans="1:10">
      <c r="A15" s="23" t="s">
        <v>182</v>
      </c>
      <c r="B15" s="3" t="s">
        <v>172</v>
      </c>
      <c r="C15" s="3" t="s">
        <v>181</v>
      </c>
      <c r="D15" s="3"/>
      <c r="E15" s="3"/>
      <c r="F15" s="3"/>
      <c r="G15" s="3"/>
      <c r="H15" s="3">
        <v>5</v>
      </c>
      <c r="I15" s="3"/>
      <c r="J15" s="2"/>
    </row>
    <row r="16" spans="1:10">
      <c r="J16" s="35">
        <f>SUM(J3:J15)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3" sqref="I3:J12"/>
    </sheetView>
  </sheetViews>
  <sheetFormatPr defaultRowHeight="13.8"/>
  <cols>
    <col min="1" max="1" width="36" customWidth="1"/>
    <col min="2" max="2" width="17.59765625" customWidth="1"/>
    <col min="3" max="3" width="16.296875" customWidth="1"/>
    <col min="5" max="5" width="10.6992187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2" t="s">
        <v>30</v>
      </c>
      <c r="B2" s="3"/>
      <c r="C2" s="3"/>
      <c r="D2" s="3"/>
      <c r="E2" s="3"/>
      <c r="F2" s="3"/>
      <c r="G2" s="3"/>
      <c r="H2" s="3"/>
      <c r="I2" s="3"/>
      <c r="J2" s="3"/>
    </row>
    <row r="3" spans="1:10" s="9" customFormat="1">
      <c r="A3" s="5" t="s">
        <v>33</v>
      </c>
      <c r="B3" s="6" t="s">
        <v>13</v>
      </c>
      <c r="C3" s="6" t="s">
        <v>14</v>
      </c>
      <c r="D3" s="6">
        <v>6030</v>
      </c>
      <c r="E3" s="6">
        <v>3869</v>
      </c>
      <c r="F3" s="6" t="s">
        <v>41</v>
      </c>
      <c r="G3" s="6">
        <v>55</v>
      </c>
      <c r="H3" s="6">
        <v>55</v>
      </c>
      <c r="I3" s="7"/>
      <c r="J3" s="8"/>
    </row>
    <row r="4" spans="1:10" s="9" customFormat="1">
      <c r="A4" s="5" t="s">
        <v>34</v>
      </c>
      <c r="B4" s="6" t="s">
        <v>13</v>
      </c>
      <c r="C4" s="6" t="s">
        <v>14</v>
      </c>
      <c r="D4" s="6">
        <v>6031</v>
      </c>
      <c r="E4" s="6">
        <v>3869</v>
      </c>
      <c r="F4" s="6" t="s">
        <v>41</v>
      </c>
      <c r="G4" s="6">
        <v>55</v>
      </c>
      <c r="H4" s="6">
        <v>55</v>
      </c>
      <c r="I4" s="7"/>
      <c r="J4" s="8"/>
    </row>
    <row r="5" spans="1:10">
      <c r="A5" s="13" t="s">
        <v>35</v>
      </c>
      <c r="B5" s="14" t="s">
        <v>13</v>
      </c>
      <c r="C5" s="15" t="s">
        <v>18</v>
      </c>
      <c r="D5" s="3"/>
      <c r="E5" s="3"/>
      <c r="F5" s="3"/>
      <c r="G5" s="3">
        <v>55</v>
      </c>
      <c r="H5" s="3">
        <v>55</v>
      </c>
      <c r="I5" s="3"/>
      <c r="J5" s="30"/>
    </row>
    <row r="6" spans="1:10" s="9" customFormat="1">
      <c r="A6" s="10" t="s">
        <v>36</v>
      </c>
      <c r="B6" s="6" t="s">
        <v>13</v>
      </c>
      <c r="C6" s="6" t="s">
        <v>18</v>
      </c>
      <c r="D6" s="6">
        <v>6103</v>
      </c>
      <c r="E6" s="6">
        <v>3926</v>
      </c>
      <c r="F6" s="6" t="s">
        <v>41</v>
      </c>
      <c r="G6" s="6">
        <v>55</v>
      </c>
      <c r="H6" s="6">
        <v>55</v>
      </c>
      <c r="I6" s="6"/>
      <c r="J6" s="8"/>
    </row>
    <row r="7" spans="1:10" s="9" customFormat="1">
      <c r="A7" s="10" t="s">
        <v>37</v>
      </c>
      <c r="B7" s="6" t="s">
        <v>13</v>
      </c>
      <c r="C7" s="6" t="s">
        <v>21</v>
      </c>
      <c r="D7" s="6">
        <v>6144</v>
      </c>
      <c r="E7" s="6">
        <v>3960</v>
      </c>
      <c r="F7" s="6" t="s">
        <v>194</v>
      </c>
      <c r="G7" s="6">
        <v>39</v>
      </c>
      <c r="H7" s="6">
        <v>39</v>
      </c>
      <c r="I7" s="6"/>
      <c r="J7" s="8"/>
    </row>
    <row r="8" spans="1:10" s="9" customFormat="1">
      <c r="A8" s="5" t="s">
        <v>38</v>
      </c>
      <c r="B8" s="6" t="s">
        <v>23</v>
      </c>
      <c r="C8" s="6" t="s">
        <v>24</v>
      </c>
      <c r="D8" s="6">
        <v>5984</v>
      </c>
      <c r="E8" s="6">
        <v>3824</v>
      </c>
      <c r="F8" s="6" t="s">
        <v>41</v>
      </c>
      <c r="G8" s="6">
        <v>55</v>
      </c>
      <c r="H8" s="6">
        <v>55</v>
      </c>
      <c r="I8" s="6"/>
      <c r="J8" s="8"/>
    </row>
    <row r="9" spans="1:10" s="9" customFormat="1">
      <c r="A9" s="5"/>
      <c r="B9" s="6"/>
      <c r="C9" s="6"/>
      <c r="D9" s="6"/>
      <c r="E9" s="6"/>
      <c r="F9" s="6"/>
      <c r="G9" s="6"/>
      <c r="H9" s="6"/>
      <c r="I9" s="6"/>
      <c r="J9" s="8"/>
    </row>
    <row r="10" spans="1:10" s="9" customFormat="1">
      <c r="A10" s="5" t="s">
        <v>195</v>
      </c>
      <c r="B10" s="6" t="s">
        <v>196</v>
      </c>
      <c r="C10" s="6" t="s">
        <v>21</v>
      </c>
      <c r="D10" s="6"/>
      <c r="E10" s="6"/>
      <c r="F10" s="6" t="s">
        <v>197</v>
      </c>
      <c r="G10" s="6">
        <v>16</v>
      </c>
      <c r="H10" s="6">
        <v>16</v>
      </c>
      <c r="I10" s="6"/>
      <c r="J10" s="8"/>
    </row>
    <row r="11" spans="1:10" s="9" customFormat="1">
      <c r="A11" s="5" t="s">
        <v>31</v>
      </c>
      <c r="B11" s="6" t="s">
        <v>26</v>
      </c>
      <c r="C11" s="6" t="s">
        <v>32</v>
      </c>
      <c r="D11" s="6"/>
      <c r="E11" s="6"/>
      <c r="F11" s="6" t="s">
        <v>41</v>
      </c>
      <c r="G11" s="6">
        <v>45</v>
      </c>
      <c r="H11" s="6">
        <v>12</v>
      </c>
      <c r="I11" s="6"/>
      <c r="J11" s="8"/>
    </row>
    <row r="12" spans="1:10" s="9" customFormat="1">
      <c r="A12" s="5" t="s">
        <v>39</v>
      </c>
      <c r="B12" s="6" t="s">
        <v>40</v>
      </c>
      <c r="C12" s="6" t="s">
        <v>29</v>
      </c>
      <c r="D12" s="6"/>
      <c r="E12" s="6"/>
      <c r="F12" s="6" t="s">
        <v>41</v>
      </c>
      <c r="G12" s="6"/>
      <c r="H12" s="6">
        <v>29</v>
      </c>
      <c r="I12" s="6"/>
      <c r="J12" s="8"/>
    </row>
    <row r="13" spans="1:10">
      <c r="J13" s="24">
        <f>SUM(J3:J12)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I3" sqref="I3:J11"/>
    </sheetView>
  </sheetViews>
  <sheetFormatPr defaultRowHeight="13.8"/>
  <cols>
    <col min="1" max="1" width="53" customWidth="1"/>
    <col min="2" max="2" width="17.69921875" customWidth="1"/>
    <col min="3" max="3" width="18" customWidth="1"/>
    <col min="5" max="5" width="10.796875" customWidth="1"/>
    <col min="9" max="9" width="9.796875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1">
      <c r="A2" s="12" t="s">
        <v>42</v>
      </c>
      <c r="B2" s="3"/>
      <c r="C2" s="3"/>
      <c r="D2" s="3"/>
      <c r="E2" s="3"/>
      <c r="F2" s="3"/>
      <c r="G2" s="6"/>
      <c r="H2" s="6"/>
      <c r="I2" s="6"/>
      <c r="J2" s="6"/>
    </row>
    <row r="3" spans="1:11" s="9" customFormat="1">
      <c r="A3" s="5" t="s">
        <v>188</v>
      </c>
      <c r="B3" s="6" t="s">
        <v>40</v>
      </c>
      <c r="C3" s="6" t="s">
        <v>14</v>
      </c>
      <c r="D3" s="6">
        <v>6484</v>
      </c>
      <c r="E3" s="6">
        <v>4286</v>
      </c>
      <c r="F3" s="6" t="s">
        <v>161</v>
      </c>
      <c r="G3" s="6">
        <v>66</v>
      </c>
      <c r="H3" s="6">
        <v>66</v>
      </c>
      <c r="I3" s="6"/>
      <c r="J3" s="8"/>
    </row>
    <row r="4" spans="1:11" s="9" customFormat="1">
      <c r="A4" s="5" t="s">
        <v>44</v>
      </c>
      <c r="B4" s="6" t="s">
        <v>40</v>
      </c>
      <c r="C4" s="6" t="s">
        <v>14</v>
      </c>
      <c r="D4" s="6">
        <v>6485</v>
      </c>
      <c r="E4" s="6">
        <v>4286</v>
      </c>
      <c r="F4" s="6" t="s">
        <v>161</v>
      </c>
      <c r="G4" s="6">
        <v>66</v>
      </c>
      <c r="H4" s="6">
        <v>66</v>
      </c>
      <c r="I4" s="6"/>
      <c r="J4" s="8"/>
    </row>
    <row r="5" spans="1:11">
      <c r="A5" s="5" t="s">
        <v>43</v>
      </c>
      <c r="B5" s="6" t="s">
        <v>40</v>
      </c>
      <c r="C5" s="6" t="s">
        <v>18</v>
      </c>
      <c r="D5" s="6">
        <v>6529</v>
      </c>
      <c r="E5" s="6">
        <v>4321</v>
      </c>
      <c r="F5" s="6" t="s">
        <v>161</v>
      </c>
      <c r="G5" s="6">
        <v>66</v>
      </c>
      <c r="H5" s="6">
        <v>66</v>
      </c>
      <c r="I5" s="6"/>
      <c r="J5" s="8"/>
    </row>
    <row r="6" spans="1:11" s="9" customFormat="1">
      <c r="A6" s="5" t="s">
        <v>45</v>
      </c>
      <c r="B6" s="6" t="s">
        <v>40</v>
      </c>
      <c r="C6" s="6" t="s">
        <v>18</v>
      </c>
      <c r="D6" s="6">
        <v>6530</v>
      </c>
      <c r="E6" s="6">
        <v>4321</v>
      </c>
      <c r="F6" s="6" t="s">
        <v>161</v>
      </c>
      <c r="G6" s="6">
        <v>66</v>
      </c>
      <c r="H6" s="6">
        <v>66</v>
      </c>
      <c r="I6" s="6"/>
      <c r="J6" s="8"/>
    </row>
    <row r="7" spans="1:11" s="9" customFormat="1">
      <c r="A7" s="5" t="s">
        <v>46</v>
      </c>
      <c r="B7" s="6" t="s">
        <v>40</v>
      </c>
      <c r="C7" s="6" t="s">
        <v>21</v>
      </c>
      <c r="D7" s="6">
        <v>6565</v>
      </c>
      <c r="E7" s="6">
        <v>4349</v>
      </c>
      <c r="F7" s="6" t="s">
        <v>161</v>
      </c>
      <c r="G7" s="6">
        <v>66</v>
      </c>
      <c r="H7" s="6">
        <v>66</v>
      </c>
      <c r="I7" s="6"/>
      <c r="J7" s="8"/>
    </row>
    <row r="8" spans="1:11" s="9" customFormat="1">
      <c r="A8" s="5" t="s">
        <v>51</v>
      </c>
      <c r="B8" s="6" t="s">
        <v>50</v>
      </c>
      <c r="C8" s="6" t="s">
        <v>24</v>
      </c>
      <c r="D8" s="6">
        <v>6897</v>
      </c>
      <c r="E8" s="21">
        <v>4649</v>
      </c>
      <c r="F8" s="6" t="s">
        <v>161</v>
      </c>
      <c r="G8" s="6">
        <v>66</v>
      </c>
      <c r="H8" s="6">
        <v>66</v>
      </c>
      <c r="I8" s="6"/>
      <c r="J8" s="8"/>
    </row>
    <row r="9" spans="1:11">
      <c r="B9" s="3"/>
      <c r="C9" s="3"/>
      <c r="E9" s="3"/>
      <c r="F9" s="3"/>
      <c r="H9" s="3"/>
      <c r="I9" s="3"/>
      <c r="J9" s="3"/>
    </row>
    <row r="10" spans="1:11" s="9" customFormat="1">
      <c r="A10" s="5" t="s">
        <v>52</v>
      </c>
      <c r="B10" s="6" t="s">
        <v>40</v>
      </c>
      <c r="C10" s="6" t="s">
        <v>29</v>
      </c>
      <c r="D10" s="6"/>
      <c r="E10" s="6"/>
      <c r="F10" s="6" t="s">
        <v>47</v>
      </c>
      <c r="G10" s="18"/>
      <c r="H10" s="6">
        <v>52</v>
      </c>
      <c r="I10" s="20"/>
      <c r="J10" s="8"/>
    </row>
    <row r="11" spans="1:11">
      <c r="A11" s="5" t="s">
        <v>162</v>
      </c>
      <c r="B11" s="6" t="s">
        <v>26</v>
      </c>
      <c r="C11" s="6" t="s">
        <v>32</v>
      </c>
      <c r="D11" s="6"/>
      <c r="E11" s="6"/>
      <c r="F11" s="6" t="s">
        <v>47</v>
      </c>
      <c r="G11" s="6">
        <v>51</v>
      </c>
      <c r="H11" s="6">
        <v>1</v>
      </c>
      <c r="I11" s="6"/>
      <c r="J11" s="8"/>
      <c r="K11" s="9"/>
    </row>
    <row r="12" spans="1:11">
      <c r="J12" s="31">
        <f>SUM(J3:J11)</f>
        <v>0</v>
      </c>
    </row>
    <row r="13" spans="1:11">
      <c r="A13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9"/>
  <sheetViews>
    <sheetView workbookViewId="0">
      <selection activeCell="I3" sqref="I3:J26"/>
    </sheetView>
  </sheetViews>
  <sheetFormatPr defaultRowHeight="13.8"/>
  <cols>
    <col min="1" max="1" width="42.796875" customWidth="1"/>
    <col min="2" max="2" width="17.59765625" customWidth="1"/>
    <col min="3" max="3" width="17.69921875" customWidth="1"/>
    <col min="5" max="5" width="12.09765625" customWidth="1"/>
    <col min="9" max="9" width="10.6992187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2" t="s">
        <v>48</v>
      </c>
      <c r="B2" s="3"/>
      <c r="C2" s="3"/>
      <c r="D2" s="3"/>
      <c r="E2" s="3"/>
      <c r="F2" s="3"/>
      <c r="G2" s="6"/>
      <c r="H2" s="6"/>
      <c r="I2" s="6"/>
      <c r="J2" s="6"/>
    </row>
    <row r="3" spans="1:10" s="9" customFormat="1">
      <c r="A3" s="5" t="s">
        <v>163</v>
      </c>
      <c r="B3" s="6" t="s">
        <v>40</v>
      </c>
      <c r="C3" s="6" t="s">
        <v>14</v>
      </c>
      <c r="D3" s="6">
        <v>7154</v>
      </c>
      <c r="E3" s="6">
        <v>4656</v>
      </c>
      <c r="F3" s="6" t="s">
        <v>53</v>
      </c>
      <c r="G3" s="6">
        <v>19</v>
      </c>
      <c r="H3" s="6">
        <v>19</v>
      </c>
      <c r="I3" s="6"/>
      <c r="J3" s="8"/>
    </row>
    <row r="4" spans="1:10" s="9" customFormat="1">
      <c r="A4" s="5" t="s">
        <v>164</v>
      </c>
      <c r="B4" s="6" t="s">
        <v>40</v>
      </c>
      <c r="C4" s="6" t="s">
        <v>14</v>
      </c>
      <c r="D4" s="6">
        <v>7155</v>
      </c>
      <c r="E4" s="6">
        <v>4656</v>
      </c>
      <c r="F4" s="6" t="s">
        <v>53</v>
      </c>
      <c r="G4" s="6">
        <v>19</v>
      </c>
      <c r="H4" s="6">
        <v>19</v>
      </c>
      <c r="I4" s="6"/>
      <c r="J4" s="8"/>
    </row>
    <row r="5" spans="1:10" s="9" customFormat="1">
      <c r="A5" s="5" t="s">
        <v>165</v>
      </c>
      <c r="B5" s="6" t="s">
        <v>40</v>
      </c>
      <c r="C5" s="6" t="s">
        <v>18</v>
      </c>
      <c r="D5" s="6">
        <v>7156</v>
      </c>
      <c r="E5" s="6">
        <v>4657</v>
      </c>
      <c r="F5" s="6" t="s">
        <v>53</v>
      </c>
      <c r="G5" s="6">
        <v>19</v>
      </c>
      <c r="H5" s="6">
        <v>19</v>
      </c>
      <c r="I5" s="6"/>
      <c r="J5" s="8"/>
    </row>
    <row r="6" spans="1:10" s="9" customFormat="1">
      <c r="A6" s="5" t="s">
        <v>166</v>
      </c>
      <c r="B6" s="6" t="s">
        <v>40</v>
      </c>
      <c r="C6" s="6" t="s">
        <v>18</v>
      </c>
      <c r="D6" s="6">
        <v>7157</v>
      </c>
      <c r="E6" s="6">
        <v>4657</v>
      </c>
      <c r="F6" s="6" t="s">
        <v>49</v>
      </c>
      <c r="G6" s="6">
        <v>19</v>
      </c>
      <c r="H6" s="6">
        <v>19</v>
      </c>
      <c r="I6" s="6"/>
      <c r="J6" s="8"/>
    </row>
    <row r="7" spans="1:10" s="9" customFormat="1">
      <c r="A7" s="5" t="s">
        <v>167</v>
      </c>
      <c r="B7" s="6" t="s">
        <v>40</v>
      </c>
      <c r="C7" s="6" t="s">
        <v>21</v>
      </c>
      <c r="D7" s="6">
        <v>7158</v>
      </c>
      <c r="E7" s="6">
        <v>4658</v>
      </c>
      <c r="F7" s="6" t="s">
        <v>53</v>
      </c>
      <c r="G7" s="6">
        <v>19</v>
      </c>
      <c r="H7" s="6">
        <v>19</v>
      </c>
      <c r="I7" s="6"/>
      <c r="J7" s="8"/>
    </row>
    <row r="8" spans="1:10" s="9" customFormat="1">
      <c r="A8" s="5" t="s">
        <v>168</v>
      </c>
      <c r="B8" s="6" t="s">
        <v>50</v>
      </c>
      <c r="C8" s="6" t="s">
        <v>21</v>
      </c>
      <c r="D8" s="6">
        <v>7159</v>
      </c>
      <c r="E8" s="6">
        <v>4658</v>
      </c>
      <c r="F8" s="6" t="s">
        <v>53</v>
      </c>
      <c r="G8" s="6">
        <v>19</v>
      </c>
      <c r="H8" s="6">
        <v>19</v>
      </c>
      <c r="I8" s="6"/>
      <c r="J8" s="8"/>
    </row>
    <row r="10" spans="1:10" s="9" customFormat="1">
      <c r="A10" s="5" t="s">
        <v>169</v>
      </c>
      <c r="B10" s="6" t="s">
        <v>50</v>
      </c>
      <c r="C10" s="6" t="s">
        <v>24</v>
      </c>
      <c r="D10" s="6">
        <v>6898</v>
      </c>
      <c r="E10" s="6">
        <v>4650</v>
      </c>
      <c r="F10" s="6" t="s">
        <v>61</v>
      </c>
      <c r="G10" s="6">
        <v>59</v>
      </c>
      <c r="H10" s="6">
        <v>59</v>
      </c>
      <c r="I10" s="6"/>
      <c r="J10" s="8"/>
    </row>
    <row r="11" spans="1:10" s="9" customFormat="1">
      <c r="A11" s="5" t="s">
        <v>170</v>
      </c>
      <c r="B11" s="6" t="s">
        <v>40</v>
      </c>
      <c r="C11" s="6" t="s">
        <v>29</v>
      </c>
      <c r="D11" s="6">
        <v>6539</v>
      </c>
      <c r="E11" s="6">
        <v>4327</v>
      </c>
      <c r="F11" s="6" t="s">
        <v>61</v>
      </c>
      <c r="G11" s="6"/>
      <c r="H11" s="6">
        <v>44</v>
      </c>
      <c r="I11" s="6"/>
      <c r="J11" s="8"/>
    </row>
    <row r="12" spans="1:10">
      <c r="A12" s="5" t="s">
        <v>71</v>
      </c>
      <c r="B12" s="6" t="s">
        <v>26</v>
      </c>
      <c r="C12" s="6" t="s">
        <v>32</v>
      </c>
      <c r="D12" s="6"/>
      <c r="E12" s="6"/>
      <c r="F12" s="6" t="s">
        <v>61</v>
      </c>
      <c r="G12" s="6">
        <v>43</v>
      </c>
      <c r="H12" s="6">
        <v>13</v>
      </c>
      <c r="I12" s="6"/>
      <c r="J12" s="8"/>
    </row>
    <row r="13" spans="1:10" s="9" customFormat="1">
      <c r="A13" s="5" t="s">
        <v>65</v>
      </c>
      <c r="B13" s="6" t="s">
        <v>66</v>
      </c>
      <c r="C13" s="6" t="s">
        <v>67</v>
      </c>
      <c r="D13" s="6">
        <v>7259</v>
      </c>
      <c r="E13" s="6">
        <v>4935</v>
      </c>
      <c r="F13" s="6" t="s">
        <v>61</v>
      </c>
      <c r="G13" s="6">
        <v>16</v>
      </c>
      <c r="H13" s="6">
        <v>16</v>
      </c>
      <c r="I13" s="6"/>
      <c r="J13" s="8"/>
    </row>
    <row r="14" spans="1:10" s="9" customFormat="1">
      <c r="A14" s="5" t="s">
        <v>68</v>
      </c>
      <c r="B14" s="6" t="s">
        <v>69</v>
      </c>
      <c r="C14" s="6" t="s">
        <v>70</v>
      </c>
      <c r="D14" s="6">
        <v>7671</v>
      </c>
      <c r="E14" s="6">
        <v>5307</v>
      </c>
      <c r="F14" s="6" t="s">
        <v>61</v>
      </c>
      <c r="G14" s="6">
        <v>25</v>
      </c>
      <c r="H14" s="6">
        <v>25</v>
      </c>
      <c r="I14" s="6"/>
      <c r="J14" s="8"/>
    </row>
    <row r="15" spans="1:10" s="9" customFormat="1">
      <c r="A15" s="5"/>
      <c r="B15" s="6"/>
      <c r="C15" s="6"/>
      <c r="D15" s="6"/>
      <c r="E15" s="6"/>
      <c r="F15" s="6"/>
      <c r="G15" s="6"/>
      <c r="H15" s="6"/>
      <c r="I15" s="6"/>
      <c r="J15" s="8"/>
    </row>
    <row r="16" spans="1:10" s="9" customFormat="1">
      <c r="A16" s="5" t="s">
        <v>55</v>
      </c>
      <c r="B16" s="6" t="s">
        <v>54</v>
      </c>
      <c r="C16" s="6" t="s">
        <v>14</v>
      </c>
      <c r="D16" s="6">
        <v>6581</v>
      </c>
      <c r="E16" s="6">
        <v>4363</v>
      </c>
      <c r="F16" s="6" t="s">
        <v>62</v>
      </c>
      <c r="G16" s="6">
        <v>21</v>
      </c>
      <c r="H16" s="6">
        <v>21</v>
      </c>
      <c r="I16" s="6"/>
      <c r="J16" s="8"/>
    </row>
    <row r="17" spans="1:76" s="9" customFormat="1">
      <c r="A17" s="5" t="s">
        <v>57</v>
      </c>
      <c r="B17" s="6" t="s">
        <v>56</v>
      </c>
      <c r="C17" s="6" t="s">
        <v>14</v>
      </c>
      <c r="D17" s="6">
        <v>6582</v>
      </c>
      <c r="E17" s="6">
        <v>4363</v>
      </c>
      <c r="F17" s="6" t="s">
        <v>62</v>
      </c>
      <c r="G17" s="6">
        <v>21</v>
      </c>
      <c r="H17" s="6">
        <v>21</v>
      </c>
      <c r="I17" s="6"/>
      <c r="J17" s="8"/>
    </row>
    <row r="18" spans="1:76" s="9" customFormat="1">
      <c r="A18" s="5" t="s">
        <v>58</v>
      </c>
      <c r="B18" s="6" t="s">
        <v>56</v>
      </c>
      <c r="C18" s="6" t="s">
        <v>18</v>
      </c>
      <c r="D18" s="6">
        <v>6552</v>
      </c>
      <c r="E18" s="6">
        <v>4338</v>
      </c>
      <c r="F18" s="6" t="s">
        <v>62</v>
      </c>
      <c r="G18" s="6">
        <v>21</v>
      </c>
      <c r="H18" s="6">
        <v>21</v>
      </c>
      <c r="I18" s="6"/>
      <c r="J18" s="8"/>
    </row>
    <row r="19" spans="1:76" s="9" customFormat="1">
      <c r="A19" s="5" t="s">
        <v>59</v>
      </c>
      <c r="B19" s="6" t="s">
        <v>56</v>
      </c>
      <c r="C19" s="6" t="s">
        <v>18</v>
      </c>
      <c r="D19" s="6">
        <v>6553</v>
      </c>
      <c r="E19" s="6">
        <v>4338</v>
      </c>
      <c r="F19" s="6" t="s">
        <v>62</v>
      </c>
      <c r="G19" s="6">
        <v>21</v>
      </c>
      <c r="H19" s="6">
        <v>21</v>
      </c>
      <c r="I19" s="6"/>
      <c r="J19" s="8"/>
    </row>
    <row r="21" spans="1:76" s="9" customFormat="1">
      <c r="A21" s="5" t="s">
        <v>60</v>
      </c>
      <c r="B21" s="6" t="s">
        <v>56</v>
      </c>
      <c r="C21" s="6" t="s">
        <v>21</v>
      </c>
      <c r="D21" s="6">
        <v>6567</v>
      </c>
      <c r="E21" s="6">
        <v>4351</v>
      </c>
      <c r="F21" s="6" t="s">
        <v>187</v>
      </c>
      <c r="G21" s="6">
        <v>40</v>
      </c>
      <c r="H21" s="6">
        <v>40</v>
      </c>
      <c r="I21" s="6"/>
      <c r="J21" s="8"/>
    </row>
    <row r="23" spans="1:76" s="9" customFormat="1">
      <c r="A23" s="5" t="s">
        <v>191</v>
      </c>
      <c r="B23" s="6"/>
      <c r="C23" s="6" t="s">
        <v>14</v>
      </c>
      <c r="D23" s="6">
        <v>6488</v>
      </c>
      <c r="E23" s="6">
        <v>4288</v>
      </c>
      <c r="F23" s="6" t="s">
        <v>63</v>
      </c>
      <c r="G23" s="6">
        <v>19</v>
      </c>
      <c r="H23" s="6">
        <v>19</v>
      </c>
      <c r="I23" s="6"/>
      <c r="J23" s="8"/>
    </row>
    <row r="24" spans="1:76" s="9" customFormat="1">
      <c r="A24" s="5" t="s">
        <v>64</v>
      </c>
      <c r="B24" s="6"/>
      <c r="C24" s="6" t="s">
        <v>14</v>
      </c>
      <c r="D24" s="6">
        <v>6489</v>
      </c>
      <c r="E24" s="6">
        <v>4288</v>
      </c>
      <c r="F24" s="6" t="s">
        <v>63</v>
      </c>
      <c r="G24" s="6">
        <v>19</v>
      </c>
      <c r="H24" s="6">
        <v>19</v>
      </c>
      <c r="I24" s="6"/>
      <c r="J24" s="8"/>
    </row>
    <row r="25" spans="1:76" s="16" customFormat="1">
      <c r="A25" s="5" t="s">
        <v>192</v>
      </c>
      <c r="B25" s="6"/>
      <c r="C25" s="6" t="s">
        <v>18</v>
      </c>
      <c r="D25" s="6">
        <v>6533</v>
      </c>
      <c r="E25" s="6">
        <v>4323</v>
      </c>
      <c r="F25" s="6" t="s">
        <v>63</v>
      </c>
      <c r="G25" s="6">
        <v>19</v>
      </c>
      <c r="H25" s="6">
        <v>19</v>
      </c>
      <c r="I25" s="6"/>
      <c r="J25" s="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</row>
    <row r="26" spans="1:76" s="9" customFormat="1">
      <c r="A26" s="5" t="s">
        <v>193</v>
      </c>
      <c r="B26" s="6"/>
      <c r="C26" s="6" t="s">
        <v>18</v>
      </c>
      <c r="D26" s="6">
        <v>6534</v>
      </c>
      <c r="E26" s="6">
        <v>4323</v>
      </c>
      <c r="F26" s="6" t="s">
        <v>63</v>
      </c>
      <c r="G26" s="6">
        <v>19</v>
      </c>
      <c r="H26" s="6">
        <v>19</v>
      </c>
      <c r="I26" s="6"/>
      <c r="J26" s="8"/>
    </row>
    <row r="28" spans="1:76">
      <c r="A28" s="23" t="s">
        <v>189</v>
      </c>
      <c r="B28" s="3" t="s">
        <v>190</v>
      </c>
      <c r="C28" s="6" t="s">
        <v>88</v>
      </c>
      <c r="D28" s="3"/>
      <c r="E28" s="3"/>
      <c r="F28" s="3" t="s">
        <v>61</v>
      </c>
      <c r="G28" s="3">
        <v>59</v>
      </c>
      <c r="H28" s="3">
        <v>0</v>
      </c>
      <c r="I28" s="3">
        <v>5.49</v>
      </c>
      <c r="J28" s="3">
        <f>H28*I28</f>
        <v>0</v>
      </c>
    </row>
    <row r="29" spans="1:76">
      <c r="J29" s="32">
        <f>SUM(J3:J28)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3" sqref="I3:J18"/>
    </sheetView>
  </sheetViews>
  <sheetFormatPr defaultRowHeight="13.8"/>
  <cols>
    <col min="1" max="1" width="53.69921875" customWidth="1"/>
    <col min="2" max="2" width="18.09765625" customWidth="1"/>
    <col min="3" max="3" width="17.8984375" customWidth="1"/>
    <col min="4" max="5" width="12" customWidth="1"/>
    <col min="9" max="9" width="10.898437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2" t="s">
        <v>72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11" t="s">
        <v>73</v>
      </c>
      <c r="B3" s="3" t="s">
        <v>69</v>
      </c>
      <c r="C3" s="3" t="s">
        <v>14</v>
      </c>
      <c r="D3" s="3">
        <v>6057</v>
      </c>
      <c r="E3" s="3">
        <v>3884</v>
      </c>
      <c r="F3" s="3" t="s">
        <v>93</v>
      </c>
      <c r="G3" s="3">
        <v>49</v>
      </c>
      <c r="H3" s="3">
        <v>1</v>
      </c>
      <c r="I3" s="3"/>
      <c r="J3" s="2"/>
    </row>
    <row r="4" spans="1:10">
      <c r="A4" s="11" t="s">
        <v>74</v>
      </c>
      <c r="B4" s="3"/>
      <c r="C4" s="3"/>
      <c r="D4" s="3">
        <v>6058</v>
      </c>
      <c r="E4" s="3"/>
      <c r="F4" s="17"/>
      <c r="G4" s="3">
        <v>49</v>
      </c>
      <c r="H4" s="3">
        <v>29</v>
      </c>
      <c r="I4" s="3"/>
      <c r="J4" s="2"/>
    </row>
    <row r="5" spans="1:10">
      <c r="A5" s="11" t="s">
        <v>75</v>
      </c>
      <c r="B5" s="3" t="s">
        <v>50</v>
      </c>
      <c r="C5" s="3" t="s">
        <v>87</v>
      </c>
      <c r="D5" s="3">
        <v>6095</v>
      </c>
      <c r="E5" s="3">
        <v>3920</v>
      </c>
      <c r="F5" s="17" t="s">
        <v>93</v>
      </c>
      <c r="G5" s="3">
        <v>49</v>
      </c>
      <c r="H5" s="3">
        <v>0</v>
      </c>
      <c r="I5" s="3"/>
      <c r="J5" s="2"/>
    </row>
    <row r="6" spans="1:10">
      <c r="A6" s="11" t="s">
        <v>76</v>
      </c>
      <c r="B6" s="3" t="s">
        <v>50</v>
      </c>
      <c r="C6" s="3" t="s">
        <v>88</v>
      </c>
      <c r="D6" s="3">
        <v>6026</v>
      </c>
      <c r="E6" s="3">
        <v>3866</v>
      </c>
      <c r="F6" s="17" t="s">
        <v>93</v>
      </c>
      <c r="G6" s="3">
        <v>49</v>
      </c>
      <c r="H6" s="3">
        <v>0</v>
      </c>
      <c r="I6" s="3"/>
      <c r="J6" s="2"/>
    </row>
    <row r="7" spans="1:10" s="9" customFormat="1">
      <c r="A7" s="5" t="s">
        <v>77</v>
      </c>
      <c r="B7" s="6" t="s">
        <v>40</v>
      </c>
      <c r="C7" s="6" t="s">
        <v>24</v>
      </c>
      <c r="D7" s="6">
        <v>5986</v>
      </c>
      <c r="E7" s="6">
        <v>3826</v>
      </c>
      <c r="F7" s="18" t="s">
        <v>93</v>
      </c>
      <c r="G7" s="6">
        <v>49</v>
      </c>
      <c r="H7" s="3">
        <v>49</v>
      </c>
      <c r="I7" s="6"/>
      <c r="J7" s="8"/>
    </row>
    <row r="8" spans="1:10" s="9" customFormat="1" ht="14.4">
      <c r="A8" s="6" t="s">
        <v>80</v>
      </c>
      <c r="B8" s="6" t="s">
        <v>40</v>
      </c>
      <c r="C8" s="6" t="s">
        <v>18</v>
      </c>
      <c r="D8" s="6">
        <v>6112</v>
      </c>
      <c r="E8" s="6">
        <v>3933</v>
      </c>
      <c r="F8" s="18" t="s">
        <v>93</v>
      </c>
      <c r="G8" s="6">
        <v>49</v>
      </c>
      <c r="H8" s="3">
        <v>24</v>
      </c>
      <c r="I8" s="6"/>
      <c r="J8" s="8"/>
    </row>
    <row r="9" spans="1:10" s="9" customFormat="1" ht="14.4">
      <c r="A9" s="6" t="s">
        <v>81</v>
      </c>
      <c r="B9" s="6" t="s">
        <v>40</v>
      </c>
      <c r="C9" s="6" t="s">
        <v>18</v>
      </c>
      <c r="D9" s="6">
        <v>6113</v>
      </c>
      <c r="E9" s="6">
        <v>3933</v>
      </c>
      <c r="F9" s="18" t="s">
        <v>93</v>
      </c>
      <c r="G9" s="6">
        <v>49</v>
      </c>
      <c r="H9" s="3">
        <v>29</v>
      </c>
      <c r="I9" s="6"/>
      <c r="J9" s="8"/>
    </row>
    <row r="10" spans="1:10" s="9" customFormat="1">
      <c r="A10" s="5" t="s">
        <v>82</v>
      </c>
      <c r="B10" s="6" t="s">
        <v>69</v>
      </c>
      <c r="C10" s="6" t="s">
        <v>89</v>
      </c>
      <c r="D10" s="6">
        <v>6143</v>
      </c>
      <c r="E10" s="6">
        <v>3959</v>
      </c>
      <c r="F10" s="18" t="s">
        <v>93</v>
      </c>
      <c r="G10" s="6">
        <v>49</v>
      </c>
      <c r="H10" s="3">
        <v>12</v>
      </c>
      <c r="I10" s="6"/>
      <c r="J10" s="8"/>
    </row>
    <row r="11" spans="1:10" s="9" customFormat="1">
      <c r="A11" s="5" t="s">
        <v>94</v>
      </c>
      <c r="B11" s="6" t="s">
        <v>40</v>
      </c>
      <c r="C11" s="6" t="s">
        <v>90</v>
      </c>
      <c r="D11" s="6">
        <v>6462</v>
      </c>
      <c r="E11" s="6">
        <v>4264</v>
      </c>
      <c r="F11" s="18" t="s">
        <v>93</v>
      </c>
      <c r="G11" s="6">
        <v>49</v>
      </c>
      <c r="H11" s="3">
        <v>0</v>
      </c>
      <c r="I11" s="6"/>
      <c r="J11" s="8"/>
    </row>
    <row r="12" spans="1:10">
      <c r="A12" s="11" t="s">
        <v>83</v>
      </c>
      <c r="B12" s="3" t="s">
        <v>69</v>
      </c>
      <c r="C12" s="3" t="s">
        <v>91</v>
      </c>
      <c r="D12" s="3">
        <v>6018</v>
      </c>
      <c r="E12" s="3">
        <v>3858</v>
      </c>
      <c r="F12" s="17" t="s">
        <v>93</v>
      </c>
      <c r="G12" s="3">
        <v>49</v>
      </c>
      <c r="H12" s="3">
        <v>10</v>
      </c>
      <c r="I12" s="3"/>
      <c r="J12" s="2"/>
    </row>
    <row r="13" spans="1:10">
      <c r="A13" s="11" t="s">
        <v>84</v>
      </c>
      <c r="B13" s="3" t="s">
        <v>69</v>
      </c>
      <c r="C13" s="3" t="s">
        <v>92</v>
      </c>
      <c r="D13" s="3">
        <v>6161</v>
      </c>
      <c r="E13" s="3">
        <v>3975</v>
      </c>
      <c r="F13" s="17" t="s">
        <v>93</v>
      </c>
      <c r="G13" s="3">
        <v>49</v>
      </c>
      <c r="H13" s="3">
        <v>0</v>
      </c>
      <c r="I13" s="3"/>
      <c r="J13" s="2"/>
    </row>
    <row r="14" spans="1:10" s="9" customFormat="1">
      <c r="A14" s="5" t="s">
        <v>85</v>
      </c>
      <c r="B14" s="6" t="s">
        <v>40</v>
      </c>
      <c r="C14" s="6" t="s">
        <v>29</v>
      </c>
      <c r="D14" s="6">
        <v>6061</v>
      </c>
      <c r="E14" s="6">
        <v>3886</v>
      </c>
      <c r="F14" s="18" t="s">
        <v>93</v>
      </c>
      <c r="G14" s="6">
        <v>49</v>
      </c>
      <c r="H14" s="3">
        <v>0</v>
      </c>
      <c r="I14" s="6"/>
      <c r="J14" s="8"/>
    </row>
    <row r="15" spans="1:10">
      <c r="A15" s="3"/>
      <c r="B15" s="3"/>
      <c r="C15" s="3"/>
      <c r="D15" s="3"/>
      <c r="E15" s="3"/>
      <c r="G15" s="3"/>
      <c r="H15" s="3"/>
      <c r="I15" s="3"/>
      <c r="J15" s="3"/>
    </row>
    <row r="16" spans="1:10" s="9" customFormat="1">
      <c r="A16" s="5" t="s">
        <v>78</v>
      </c>
      <c r="B16" s="6" t="s">
        <v>40</v>
      </c>
      <c r="C16" s="6" t="s">
        <v>67</v>
      </c>
      <c r="D16" s="6">
        <v>6130</v>
      </c>
      <c r="E16" s="6">
        <v>3946</v>
      </c>
      <c r="F16" s="18" t="s">
        <v>93</v>
      </c>
      <c r="G16" s="6">
        <v>8</v>
      </c>
      <c r="H16" s="6">
        <v>8</v>
      </c>
      <c r="I16" s="6"/>
      <c r="J16" s="8"/>
    </row>
    <row r="17" spans="1:10" s="9" customFormat="1">
      <c r="A17" s="5" t="s">
        <v>79</v>
      </c>
      <c r="B17" s="6" t="s">
        <v>69</v>
      </c>
      <c r="C17" s="6" t="s">
        <v>70</v>
      </c>
      <c r="D17" s="6">
        <v>6158</v>
      </c>
      <c r="E17" s="6">
        <v>3972</v>
      </c>
      <c r="F17" s="18" t="s">
        <v>93</v>
      </c>
      <c r="G17" s="6">
        <v>15</v>
      </c>
      <c r="H17" s="6">
        <v>15</v>
      </c>
      <c r="I17" s="6"/>
      <c r="J17" s="8"/>
    </row>
    <row r="18" spans="1:10" s="9" customFormat="1">
      <c r="A18" s="5" t="s">
        <v>86</v>
      </c>
      <c r="B18" s="6" t="s">
        <v>26</v>
      </c>
      <c r="C18" s="6" t="s">
        <v>27</v>
      </c>
      <c r="D18" s="6">
        <v>6163</v>
      </c>
      <c r="E18" s="6">
        <v>3977</v>
      </c>
      <c r="F18" s="18" t="s">
        <v>93</v>
      </c>
      <c r="G18" s="19">
        <v>36</v>
      </c>
      <c r="H18" s="6">
        <v>0</v>
      </c>
      <c r="I18" s="6"/>
      <c r="J18" s="8"/>
    </row>
    <row r="19" spans="1:10">
      <c r="J19" s="24">
        <f>SUM(J3:J18)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5" sqref="I5:J18"/>
    </sheetView>
  </sheetViews>
  <sheetFormatPr defaultRowHeight="13.8"/>
  <cols>
    <col min="1" max="1" width="58.796875" customWidth="1"/>
    <col min="2" max="2" width="17.796875" customWidth="1"/>
    <col min="3" max="3" width="17.69921875" customWidth="1"/>
    <col min="4" max="4" width="12.59765625" customWidth="1"/>
    <col min="5" max="5" width="15.796875" customWidth="1"/>
    <col min="9" max="9" width="12.0976562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2" t="s">
        <v>95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 t="s">
        <v>200</v>
      </c>
      <c r="B3" s="6" t="s">
        <v>69</v>
      </c>
      <c r="C3" s="6" t="s">
        <v>14</v>
      </c>
      <c r="D3" s="6">
        <v>7065</v>
      </c>
      <c r="E3" s="6">
        <v>4805</v>
      </c>
      <c r="F3" s="6" t="s">
        <v>96</v>
      </c>
      <c r="G3" s="6">
        <v>65</v>
      </c>
      <c r="H3" s="6"/>
      <c r="I3" s="6"/>
      <c r="J3" s="8"/>
    </row>
    <row r="4" spans="1:10">
      <c r="A4" s="5" t="s">
        <v>199</v>
      </c>
      <c r="B4" s="6" t="s">
        <v>69</v>
      </c>
      <c r="C4" s="6" t="s">
        <v>14</v>
      </c>
      <c r="D4" s="6">
        <v>7066</v>
      </c>
      <c r="E4" s="6"/>
      <c r="F4" s="6"/>
      <c r="G4" s="6"/>
      <c r="H4" s="6"/>
      <c r="I4" s="6"/>
      <c r="J4" s="8"/>
    </row>
    <row r="5" spans="1:10">
      <c r="A5" s="5" t="s">
        <v>97</v>
      </c>
      <c r="B5" s="6" t="s">
        <v>40</v>
      </c>
      <c r="C5" s="6" t="s">
        <v>87</v>
      </c>
      <c r="D5" s="6">
        <v>6521</v>
      </c>
      <c r="E5" s="6">
        <v>4315</v>
      </c>
      <c r="F5" s="6" t="s">
        <v>96</v>
      </c>
      <c r="G5" s="6">
        <v>65</v>
      </c>
      <c r="H5" s="6">
        <v>0</v>
      </c>
      <c r="I5" s="6"/>
      <c r="J5" s="8"/>
    </row>
    <row r="6" spans="1:10">
      <c r="A6" s="5" t="s">
        <v>98</v>
      </c>
      <c r="B6" s="6" t="s">
        <v>69</v>
      </c>
      <c r="C6" s="6" t="s">
        <v>88</v>
      </c>
      <c r="D6" s="6">
        <v>6981</v>
      </c>
      <c r="E6" s="6">
        <v>4315</v>
      </c>
      <c r="F6" s="6" t="s">
        <v>96</v>
      </c>
      <c r="G6" s="6">
        <v>65</v>
      </c>
      <c r="H6" s="6">
        <v>0</v>
      </c>
      <c r="I6" s="6"/>
      <c r="J6" s="8"/>
    </row>
    <row r="7" spans="1:10">
      <c r="A7" s="5" t="s">
        <v>99</v>
      </c>
      <c r="B7" s="6" t="s">
        <v>40</v>
      </c>
      <c r="C7" s="6" t="s">
        <v>24</v>
      </c>
      <c r="D7" s="6">
        <v>6571</v>
      </c>
      <c r="E7" s="6">
        <v>4355</v>
      </c>
      <c r="F7" s="6" t="s">
        <v>96</v>
      </c>
      <c r="G7" s="6">
        <v>65</v>
      </c>
      <c r="H7" s="6">
        <v>65</v>
      </c>
      <c r="I7" s="6"/>
      <c r="J7" s="8"/>
    </row>
    <row r="8" spans="1:10">
      <c r="A8" s="5" t="s">
        <v>100</v>
      </c>
      <c r="B8" s="6" t="s">
        <v>40</v>
      </c>
      <c r="C8" s="6" t="s">
        <v>18</v>
      </c>
      <c r="D8" s="6">
        <v>6524</v>
      </c>
      <c r="E8" s="6">
        <v>4318</v>
      </c>
      <c r="F8" s="6" t="s">
        <v>96</v>
      </c>
      <c r="G8" s="6">
        <v>65</v>
      </c>
      <c r="H8" s="6">
        <v>15</v>
      </c>
      <c r="I8" s="6"/>
      <c r="J8" s="8"/>
    </row>
    <row r="9" spans="1:10">
      <c r="A9" s="5" t="s">
        <v>101</v>
      </c>
      <c r="B9" s="6" t="s">
        <v>40</v>
      </c>
      <c r="C9" s="6" t="s">
        <v>18</v>
      </c>
      <c r="D9" s="6">
        <v>6525</v>
      </c>
      <c r="E9" s="6">
        <v>4318</v>
      </c>
      <c r="F9" s="6" t="s">
        <v>96</v>
      </c>
      <c r="G9" s="6">
        <v>65</v>
      </c>
      <c r="H9" s="6">
        <v>27</v>
      </c>
      <c r="I9" s="6"/>
      <c r="J9" s="8"/>
    </row>
    <row r="10" spans="1:10">
      <c r="A10" s="5" t="s">
        <v>102</v>
      </c>
      <c r="B10" s="6" t="s">
        <v>50</v>
      </c>
      <c r="C10" s="6" t="s">
        <v>89</v>
      </c>
      <c r="D10" s="6">
        <v>6914</v>
      </c>
      <c r="E10" s="6">
        <v>4664</v>
      </c>
      <c r="F10" s="6" t="s">
        <v>96</v>
      </c>
      <c r="G10" s="6">
        <v>65</v>
      </c>
      <c r="H10" s="6">
        <v>8</v>
      </c>
      <c r="I10" s="6"/>
      <c r="J10" s="8"/>
    </row>
    <row r="11" spans="1:10">
      <c r="A11" s="5" t="s">
        <v>103</v>
      </c>
      <c r="B11" s="6" t="s">
        <v>69</v>
      </c>
      <c r="C11" s="6" t="s">
        <v>91</v>
      </c>
      <c r="D11" s="6">
        <v>7018</v>
      </c>
      <c r="E11" s="6"/>
      <c r="F11" s="6" t="s">
        <v>96</v>
      </c>
      <c r="G11" s="6">
        <v>65</v>
      </c>
      <c r="H11" s="6">
        <v>15</v>
      </c>
      <c r="I11" s="6"/>
      <c r="J11" s="8"/>
    </row>
    <row r="12" spans="1:10">
      <c r="A12" s="5" t="s">
        <v>104</v>
      </c>
      <c r="B12" s="6" t="s">
        <v>50</v>
      </c>
      <c r="C12" s="6" t="s">
        <v>90</v>
      </c>
      <c r="D12" s="6">
        <v>6934</v>
      </c>
      <c r="E12" s="6">
        <v>4682</v>
      </c>
      <c r="F12" s="6" t="s">
        <v>96</v>
      </c>
      <c r="G12" s="6">
        <v>65</v>
      </c>
      <c r="H12" s="6">
        <v>3</v>
      </c>
      <c r="I12" s="6"/>
      <c r="J12" s="8"/>
    </row>
    <row r="13" spans="1:10">
      <c r="A13" s="5" t="s">
        <v>105</v>
      </c>
      <c r="B13" s="6" t="s">
        <v>69</v>
      </c>
      <c r="C13" s="6" t="s">
        <v>92</v>
      </c>
      <c r="D13" s="6">
        <v>7089</v>
      </c>
      <c r="E13" s="6">
        <v>4827</v>
      </c>
      <c r="F13" s="6" t="s">
        <v>96</v>
      </c>
      <c r="G13" s="6">
        <v>65</v>
      </c>
      <c r="H13" s="6">
        <v>1</v>
      </c>
      <c r="I13" s="6"/>
      <c r="J13" s="8"/>
    </row>
    <row r="14" spans="1:10">
      <c r="A14" s="5" t="s">
        <v>106</v>
      </c>
      <c r="B14" s="6" t="s">
        <v>40</v>
      </c>
      <c r="C14" s="6" t="s">
        <v>29</v>
      </c>
      <c r="D14" s="6">
        <v>6519</v>
      </c>
      <c r="E14" s="6">
        <v>4313</v>
      </c>
      <c r="F14" s="6" t="s">
        <v>96</v>
      </c>
      <c r="G14" s="6">
        <v>65</v>
      </c>
      <c r="H14" s="6">
        <v>0</v>
      </c>
      <c r="I14" s="6"/>
      <c r="J14" s="8"/>
    </row>
    <row r="15" spans="1:10">
      <c r="A15" s="5"/>
      <c r="B15" s="6"/>
      <c r="C15" s="6"/>
      <c r="D15" s="6"/>
      <c r="E15" s="6"/>
      <c r="F15" s="6"/>
      <c r="G15" s="6"/>
      <c r="H15" s="6"/>
      <c r="I15" s="6"/>
      <c r="J15" s="8"/>
    </row>
    <row r="16" spans="1:10">
      <c r="A16" s="5" t="s">
        <v>107</v>
      </c>
      <c r="B16" s="6" t="s">
        <v>40</v>
      </c>
      <c r="C16" s="6" t="s">
        <v>67</v>
      </c>
      <c r="D16" s="6">
        <v>6513</v>
      </c>
      <c r="E16" s="6">
        <v>4307</v>
      </c>
      <c r="F16" s="6" t="s">
        <v>96</v>
      </c>
      <c r="G16" s="6">
        <v>12</v>
      </c>
      <c r="H16" s="6">
        <v>12</v>
      </c>
      <c r="I16" s="6"/>
      <c r="J16" s="8"/>
    </row>
    <row r="17" spans="1:10">
      <c r="A17" s="5" t="s">
        <v>108</v>
      </c>
      <c r="B17" s="6" t="s">
        <v>40</v>
      </c>
      <c r="C17" s="6" t="s">
        <v>70</v>
      </c>
      <c r="D17" s="6">
        <v>7082</v>
      </c>
      <c r="E17" s="6">
        <v>4820</v>
      </c>
      <c r="F17" s="6" t="s">
        <v>96</v>
      </c>
      <c r="G17" s="6">
        <v>12</v>
      </c>
      <c r="H17" s="6">
        <v>12</v>
      </c>
      <c r="I17" s="6"/>
      <c r="J17" s="8"/>
    </row>
    <row r="18" spans="1:10">
      <c r="A18" s="5" t="s">
        <v>109</v>
      </c>
      <c r="B18" s="6" t="s">
        <v>26</v>
      </c>
      <c r="C18" s="6" t="s">
        <v>27</v>
      </c>
      <c r="D18" s="6">
        <v>6698</v>
      </c>
      <c r="E18" s="6">
        <v>4462</v>
      </c>
      <c r="F18" s="6" t="s">
        <v>96</v>
      </c>
      <c r="G18" s="6">
        <v>46</v>
      </c>
      <c r="H18" s="6">
        <v>4</v>
      </c>
      <c r="I18" s="6"/>
      <c r="J18" s="8"/>
    </row>
    <row r="19" spans="1:10">
      <c r="J19" s="24">
        <f>SUM(J3:J18)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3" sqref="I3:J20"/>
    </sheetView>
  </sheetViews>
  <sheetFormatPr defaultRowHeight="13.8"/>
  <cols>
    <col min="1" max="1" width="44.19921875" customWidth="1"/>
    <col min="2" max="2" width="8.8984375" customWidth="1"/>
    <col min="3" max="3" width="17.3984375" customWidth="1"/>
    <col min="5" max="5" width="12.5976562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2" t="s">
        <v>110</v>
      </c>
      <c r="B2" s="3"/>
      <c r="C2" s="3"/>
      <c r="D2" s="3"/>
      <c r="E2" s="3"/>
      <c r="F2" s="3"/>
      <c r="G2" s="3"/>
      <c r="H2" s="3"/>
      <c r="I2" s="3"/>
      <c r="J2" s="3"/>
    </row>
    <row r="3" spans="1:10" s="9" customFormat="1">
      <c r="A3" s="5" t="s">
        <v>111</v>
      </c>
      <c r="B3" s="6" t="s">
        <v>112</v>
      </c>
      <c r="C3" s="6" t="s">
        <v>14</v>
      </c>
      <c r="D3" s="6">
        <v>6746</v>
      </c>
      <c r="E3" s="6">
        <v>4508</v>
      </c>
      <c r="F3" s="6" t="s">
        <v>113</v>
      </c>
      <c r="G3" s="6">
        <v>73</v>
      </c>
      <c r="H3" s="6">
        <v>44</v>
      </c>
      <c r="I3" s="6"/>
      <c r="J3" s="8"/>
    </row>
    <row r="4" spans="1:10" s="9" customFormat="1">
      <c r="A4" s="5" t="s">
        <v>114</v>
      </c>
      <c r="B4" s="6" t="s">
        <v>112</v>
      </c>
      <c r="C4" s="6" t="s">
        <v>14</v>
      </c>
      <c r="D4" s="6">
        <v>6745</v>
      </c>
      <c r="E4" s="6">
        <v>4722</v>
      </c>
      <c r="F4" s="6" t="s">
        <v>113</v>
      </c>
      <c r="G4" s="6">
        <v>73</v>
      </c>
      <c r="H4" s="6">
        <v>33</v>
      </c>
      <c r="I4" s="6"/>
      <c r="J4" s="8"/>
    </row>
    <row r="5" spans="1:10" s="9" customFormat="1">
      <c r="A5" s="5" t="s">
        <v>115</v>
      </c>
      <c r="B5" s="6" t="s">
        <v>69</v>
      </c>
      <c r="C5" s="6" t="s">
        <v>87</v>
      </c>
      <c r="D5" s="6">
        <v>7064</v>
      </c>
      <c r="E5" s="6">
        <v>4804</v>
      </c>
      <c r="F5" s="6" t="s">
        <v>113</v>
      </c>
      <c r="G5" s="6">
        <v>73</v>
      </c>
      <c r="H5" s="6">
        <v>8</v>
      </c>
      <c r="I5" s="6"/>
      <c r="J5" s="8"/>
    </row>
    <row r="6" spans="1:10" s="9" customFormat="1">
      <c r="A6" s="5" t="s">
        <v>116</v>
      </c>
      <c r="B6" s="6" t="s">
        <v>69</v>
      </c>
      <c r="C6" s="6" t="s">
        <v>88</v>
      </c>
      <c r="D6" s="6">
        <v>6982</v>
      </c>
      <c r="E6" s="6">
        <v>4722</v>
      </c>
      <c r="F6" s="6" t="s">
        <v>113</v>
      </c>
      <c r="G6" s="6">
        <v>73</v>
      </c>
      <c r="H6" s="6">
        <v>3</v>
      </c>
      <c r="I6" s="6"/>
      <c r="J6" s="8"/>
    </row>
    <row r="7" spans="1:10" s="9" customFormat="1">
      <c r="A7" s="5" t="s">
        <v>117</v>
      </c>
      <c r="B7" s="6" t="s">
        <v>40</v>
      </c>
      <c r="C7" s="6" t="s">
        <v>24</v>
      </c>
      <c r="D7" s="6">
        <v>6572</v>
      </c>
      <c r="E7" s="6">
        <v>4356</v>
      </c>
      <c r="F7" s="6" t="s">
        <v>113</v>
      </c>
      <c r="G7" s="6">
        <v>73</v>
      </c>
      <c r="H7" s="6">
        <v>73</v>
      </c>
      <c r="I7" s="6"/>
      <c r="J7" s="8"/>
    </row>
    <row r="8" spans="1:10" s="9" customFormat="1">
      <c r="A8" s="5" t="s">
        <v>118</v>
      </c>
      <c r="B8" s="6" t="s">
        <v>50</v>
      </c>
      <c r="C8" s="6" t="s">
        <v>18</v>
      </c>
      <c r="D8" s="6">
        <v>7142</v>
      </c>
      <c r="E8" s="6">
        <v>4642</v>
      </c>
      <c r="F8" s="6" t="s">
        <v>113</v>
      </c>
      <c r="G8" s="6">
        <v>73</v>
      </c>
      <c r="H8" s="6">
        <v>64</v>
      </c>
      <c r="I8" s="6"/>
      <c r="J8" s="8"/>
    </row>
    <row r="9" spans="1:10" s="9" customFormat="1">
      <c r="A9" s="5" t="s">
        <v>119</v>
      </c>
      <c r="B9" s="6" t="s">
        <v>50</v>
      </c>
      <c r="C9" s="6" t="s">
        <v>18</v>
      </c>
      <c r="D9" s="6">
        <v>7143</v>
      </c>
      <c r="E9" s="6">
        <v>4642</v>
      </c>
      <c r="F9" s="6" t="s">
        <v>113</v>
      </c>
      <c r="G9" s="6">
        <v>73</v>
      </c>
      <c r="H9" s="6">
        <v>63</v>
      </c>
      <c r="I9" s="6"/>
      <c r="J9" s="8"/>
    </row>
    <row r="10" spans="1:10" s="9" customFormat="1">
      <c r="A10" s="5" t="s">
        <v>120</v>
      </c>
      <c r="B10" s="6" t="s">
        <v>50</v>
      </c>
      <c r="C10" s="6" t="s">
        <v>121</v>
      </c>
      <c r="D10" s="6">
        <v>5981</v>
      </c>
      <c r="E10" s="6">
        <v>3821</v>
      </c>
      <c r="F10" s="6" t="s">
        <v>113</v>
      </c>
      <c r="G10" s="6">
        <v>73</v>
      </c>
      <c r="H10" s="6">
        <v>38</v>
      </c>
      <c r="I10" s="6"/>
      <c r="J10" s="8"/>
    </row>
    <row r="11" spans="1:10" s="9" customFormat="1">
      <c r="A11" s="5" t="s">
        <v>122</v>
      </c>
      <c r="B11" s="6" t="s">
        <v>40</v>
      </c>
      <c r="C11" s="6" t="s">
        <v>123</v>
      </c>
      <c r="D11" s="6">
        <v>6086</v>
      </c>
      <c r="E11" s="6">
        <v>3911</v>
      </c>
      <c r="F11" s="6" t="s">
        <v>113</v>
      </c>
      <c r="G11" s="6">
        <v>73</v>
      </c>
      <c r="H11" s="6">
        <v>30</v>
      </c>
      <c r="I11" s="6"/>
      <c r="J11" s="8"/>
    </row>
    <row r="12" spans="1:10" s="9" customFormat="1">
      <c r="A12" s="5" t="s">
        <v>124</v>
      </c>
      <c r="B12" s="6" t="s">
        <v>40</v>
      </c>
      <c r="C12" s="6" t="s">
        <v>125</v>
      </c>
      <c r="D12" s="6">
        <v>6000</v>
      </c>
      <c r="E12" s="6">
        <v>3840</v>
      </c>
      <c r="F12" s="6" t="s">
        <v>113</v>
      </c>
      <c r="G12" s="6">
        <v>73</v>
      </c>
      <c r="H12" s="6">
        <v>30</v>
      </c>
      <c r="I12" s="6"/>
      <c r="J12" s="8"/>
    </row>
    <row r="13" spans="1:10" s="9" customFormat="1">
      <c r="A13" s="5" t="s">
        <v>126</v>
      </c>
      <c r="B13" s="6" t="s">
        <v>69</v>
      </c>
      <c r="C13" s="6" t="s">
        <v>90</v>
      </c>
      <c r="D13" s="6">
        <v>7041</v>
      </c>
      <c r="E13" s="6">
        <v>4781</v>
      </c>
      <c r="F13" s="6" t="s">
        <v>113</v>
      </c>
      <c r="G13" s="6">
        <v>73</v>
      </c>
      <c r="H13" s="6">
        <v>11</v>
      </c>
      <c r="I13" s="6"/>
      <c r="J13" s="8"/>
    </row>
    <row r="14" spans="1:10" s="9" customFormat="1">
      <c r="A14" s="5" t="s">
        <v>127</v>
      </c>
      <c r="B14" s="6" t="s">
        <v>69</v>
      </c>
      <c r="C14" s="6" t="s">
        <v>91</v>
      </c>
      <c r="D14" s="6">
        <v>7642</v>
      </c>
      <c r="E14" s="6">
        <v>5261</v>
      </c>
      <c r="F14" s="6" t="s">
        <v>113</v>
      </c>
      <c r="G14" s="6">
        <v>73</v>
      </c>
      <c r="H14" s="6">
        <v>25</v>
      </c>
      <c r="I14" s="6"/>
      <c r="J14" s="8"/>
    </row>
    <row r="15" spans="1:10" s="9" customFormat="1">
      <c r="A15" s="5" t="s">
        <v>128</v>
      </c>
      <c r="B15" s="6" t="s">
        <v>69</v>
      </c>
      <c r="C15" s="6" t="s">
        <v>92</v>
      </c>
      <c r="D15" s="6">
        <v>7090</v>
      </c>
      <c r="E15" s="6">
        <v>4828</v>
      </c>
      <c r="F15" s="6" t="s">
        <v>113</v>
      </c>
      <c r="G15" s="6">
        <v>73</v>
      </c>
      <c r="H15" s="6">
        <v>8</v>
      </c>
      <c r="I15" s="6"/>
      <c r="J15" s="8"/>
    </row>
    <row r="16" spans="1:10" s="9" customFormat="1">
      <c r="A16" s="5"/>
      <c r="B16" s="6"/>
      <c r="C16" s="6"/>
      <c r="D16" s="6"/>
      <c r="E16" s="6"/>
      <c r="F16" s="6"/>
      <c r="G16" s="6"/>
      <c r="H16" s="6"/>
      <c r="I16" s="6"/>
      <c r="J16" s="8"/>
    </row>
    <row r="17" spans="1:10" s="9" customFormat="1">
      <c r="A17" s="5" t="s">
        <v>129</v>
      </c>
      <c r="B17" s="6" t="s">
        <v>69</v>
      </c>
      <c r="C17" s="6" t="s">
        <v>67</v>
      </c>
      <c r="D17" s="6">
        <v>6977</v>
      </c>
      <c r="E17" s="6">
        <v>4717</v>
      </c>
      <c r="F17" s="6" t="s">
        <v>113</v>
      </c>
      <c r="G17" s="6">
        <v>17</v>
      </c>
      <c r="H17" s="6">
        <v>17</v>
      </c>
      <c r="I17" s="6"/>
      <c r="J17" s="8"/>
    </row>
    <row r="18" spans="1:10" s="9" customFormat="1">
      <c r="A18" s="5" t="s">
        <v>130</v>
      </c>
      <c r="B18" s="6" t="s">
        <v>69</v>
      </c>
      <c r="C18" s="6" t="s">
        <v>70</v>
      </c>
      <c r="D18" s="6">
        <v>7083</v>
      </c>
      <c r="E18" s="6">
        <v>4821</v>
      </c>
      <c r="F18" s="6" t="s">
        <v>113</v>
      </c>
      <c r="G18" s="6">
        <v>31</v>
      </c>
      <c r="H18" s="6">
        <v>31</v>
      </c>
      <c r="I18" s="6"/>
      <c r="J18" s="8"/>
    </row>
    <row r="19" spans="1:10">
      <c r="A19" s="11" t="s">
        <v>131</v>
      </c>
      <c r="B19" s="3" t="s">
        <v>69</v>
      </c>
      <c r="C19" s="3" t="s">
        <v>29</v>
      </c>
      <c r="D19" s="3">
        <v>6979</v>
      </c>
      <c r="E19" s="3">
        <v>4719</v>
      </c>
      <c r="F19" s="3" t="s">
        <v>113</v>
      </c>
      <c r="G19" s="3">
        <v>36</v>
      </c>
      <c r="H19" s="3">
        <v>26</v>
      </c>
      <c r="I19" s="3"/>
      <c r="J19" s="2"/>
    </row>
    <row r="20" spans="1:10" s="9" customFormat="1">
      <c r="A20" s="5" t="s">
        <v>132</v>
      </c>
      <c r="B20" s="6" t="s">
        <v>26</v>
      </c>
      <c r="C20" s="6" t="s">
        <v>27</v>
      </c>
      <c r="D20" s="6">
        <v>6699</v>
      </c>
      <c r="E20" s="6">
        <v>4463</v>
      </c>
      <c r="F20" s="6" t="s">
        <v>113</v>
      </c>
      <c r="G20" s="6">
        <v>37</v>
      </c>
      <c r="H20" s="6">
        <v>0</v>
      </c>
      <c r="I20" s="6"/>
      <c r="J20" s="8"/>
    </row>
    <row r="21" spans="1:10">
      <c r="J21" s="24">
        <f>SUM(J3:J20)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3" sqref="I3:J20"/>
    </sheetView>
  </sheetViews>
  <sheetFormatPr defaultRowHeight="13.8"/>
  <cols>
    <col min="1" max="1" width="44.59765625" customWidth="1"/>
    <col min="2" max="2" width="17.59765625" customWidth="1"/>
    <col min="3" max="3" width="17.8984375" customWidth="1"/>
    <col min="5" max="5" width="17.5976562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2" t="s">
        <v>133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 t="s">
        <v>134</v>
      </c>
      <c r="B3" s="6" t="s">
        <v>112</v>
      </c>
      <c r="C3" s="6" t="s">
        <v>14</v>
      </c>
      <c r="D3" s="6">
        <v>7395</v>
      </c>
      <c r="E3" s="6">
        <v>5053</v>
      </c>
      <c r="F3" s="6" t="s">
        <v>135</v>
      </c>
      <c r="G3" s="3">
        <v>72</v>
      </c>
      <c r="H3" s="3">
        <v>33</v>
      </c>
      <c r="I3" s="3"/>
      <c r="J3" s="2"/>
    </row>
    <row r="4" spans="1:10">
      <c r="A4" s="5" t="s">
        <v>136</v>
      </c>
      <c r="B4" s="6" t="s">
        <v>112</v>
      </c>
      <c r="C4" s="6" t="s">
        <v>14</v>
      </c>
      <c r="D4" s="6">
        <v>7394</v>
      </c>
      <c r="E4" s="6">
        <v>5053</v>
      </c>
      <c r="F4" s="6" t="s">
        <v>137</v>
      </c>
      <c r="G4" s="3">
        <v>72</v>
      </c>
      <c r="H4" s="3">
        <v>11</v>
      </c>
      <c r="I4" s="3"/>
      <c r="J4" s="2"/>
    </row>
    <row r="5" spans="1:10">
      <c r="A5" s="5" t="s">
        <v>138</v>
      </c>
      <c r="B5" s="6" t="s">
        <v>50</v>
      </c>
      <c r="C5" s="6" t="s">
        <v>87</v>
      </c>
      <c r="D5" s="6">
        <v>7499</v>
      </c>
      <c r="E5" s="6">
        <v>5155</v>
      </c>
      <c r="F5" s="6" t="s">
        <v>137</v>
      </c>
      <c r="G5" s="3">
        <v>72</v>
      </c>
      <c r="H5" s="3">
        <v>10</v>
      </c>
      <c r="I5" s="3"/>
      <c r="J5" s="2"/>
    </row>
    <row r="6" spans="1:10">
      <c r="A6" s="5" t="s">
        <v>139</v>
      </c>
      <c r="B6" s="6" t="s">
        <v>69</v>
      </c>
      <c r="C6" s="6" t="s">
        <v>88</v>
      </c>
      <c r="D6" s="6">
        <v>7474</v>
      </c>
      <c r="E6" s="6">
        <v>5131</v>
      </c>
      <c r="F6" s="6" t="s">
        <v>137</v>
      </c>
      <c r="G6" s="3">
        <v>72</v>
      </c>
      <c r="H6" s="3">
        <v>6</v>
      </c>
      <c r="I6" s="3"/>
      <c r="J6" s="2"/>
    </row>
    <row r="7" spans="1:10">
      <c r="A7" s="5" t="s">
        <v>140</v>
      </c>
      <c r="B7" s="6" t="s">
        <v>40</v>
      </c>
      <c r="C7" s="6" t="s">
        <v>24</v>
      </c>
      <c r="D7" s="6">
        <v>7288</v>
      </c>
      <c r="E7" s="6">
        <v>4958</v>
      </c>
      <c r="F7" s="6" t="s">
        <v>137</v>
      </c>
      <c r="G7" s="3">
        <v>72</v>
      </c>
      <c r="H7" s="3">
        <v>72</v>
      </c>
      <c r="I7" s="3"/>
      <c r="J7" s="2"/>
    </row>
    <row r="8" spans="1:10">
      <c r="A8" s="5" t="s">
        <v>201</v>
      </c>
      <c r="B8" s="6" t="s">
        <v>50</v>
      </c>
      <c r="C8" s="6" t="s">
        <v>18</v>
      </c>
      <c r="D8" s="6">
        <v>7142</v>
      </c>
      <c r="E8" s="6">
        <v>4642</v>
      </c>
      <c r="F8" s="6" t="s">
        <v>137</v>
      </c>
      <c r="G8" s="3">
        <v>72</v>
      </c>
      <c r="H8" s="3">
        <v>62</v>
      </c>
      <c r="I8" s="3"/>
      <c r="J8" s="2"/>
    </row>
    <row r="9" spans="1:10">
      <c r="A9" s="5" t="s">
        <v>202</v>
      </c>
      <c r="B9" s="6" t="s">
        <v>50</v>
      </c>
      <c r="C9" s="6" t="s">
        <v>18</v>
      </c>
      <c r="D9" s="6">
        <v>7143</v>
      </c>
      <c r="E9" s="6">
        <v>4642</v>
      </c>
      <c r="F9" s="6" t="s">
        <v>137</v>
      </c>
      <c r="G9" s="3">
        <v>72</v>
      </c>
      <c r="H9" s="3">
        <v>70</v>
      </c>
      <c r="I9" s="3"/>
      <c r="J9" s="2"/>
    </row>
    <row r="10" spans="1:10">
      <c r="A10" s="5" t="s">
        <v>141</v>
      </c>
      <c r="B10" s="6" t="s">
        <v>40</v>
      </c>
      <c r="C10" s="6" t="s">
        <v>121</v>
      </c>
      <c r="D10" s="6">
        <v>6480</v>
      </c>
      <c r="E10" s="6">
        <v>4282</v>
      </c>
      <c r="F10" s="6" t="s">
        <v>137</v>
      </c>
      <c r="G10" s="3">
        <v>72</v>
      </c>
      <c r="H10" s="3">
        <v>47</v>
      </c>
      <c r="I10" s="3"/>
      <c r="J10" s="2"/>
    </row>
    <row r="11" spans="1:10">
      <c r="A11" s="5" t="s">
        <v>142</v>
      </c>
      <c r="B11" s="6" t="s">
        <v>50</v>
      </c>
      <c r="C11" s="6" t="s">
        <v>123</v>
      </c>
      <c r="D11" s="6">
        <v>6867</v>
      </c>
      <c r="E11" s="6">
        <v>4621</v>
      </c>
      <c r="F11" s="6" t="s">
        <v>137</v>
      </c>
      <c r="G11" s="3">
        <v>72</v>
      </c>
      <c r="H11" s="3">
        <v>20</v>
      </c>
      <c r="I11" s="3"/>
      <c r="J11" s="2"/>
    </row>
    <row r="12" spans="1:10">
      <c r="A12" s="5" t="s">
        <v>143</v>
      </c>
      <c r="B12" s="6" t="s">
        <v>50</v>
      </c>
      <c r="C12" s="6" t="s">
        <v>125</v>
      </c>
      <c r="D12" s="6">
        <v>6837</v>
      </c>
      <c r="E12" s="6">
        <v>4594</v>
      </c>
      <c r="F12" s="6" t="s">
        <v>137</v>
      </c>
      <c r="G12" s="3">
        <v>72</v>
      </c>
      <c r="H12" s="3">
        <v>27</v>
      </c>
      <c r="I12" s="3"/>
      <c r="J12" s="2"/>
    </row>
    <row r="13" spans="1:10">
      <c r="A13" s="5" t="s">
        <v>144</v>
      </c>
      <c r="B13" s="6" t="s">
        <v>69</v>
      </c>
      <c r="C13" s="6" t="s">
        <v>90</v>
      </c>
      <c r="D13" s="6"/>
      <c r="E13" s="6"/>
      <c r="F13" s="6" t="s">
        <v>137</v>
      </c>
      <c r="G13" s="3">
        <v>72</v>
      </c>
      <c r="H13" s="3">
        <v>9</v>
      </c>
      <c r="I13" s="3"/>
      <c r="J13" s="2"/>
    </row>
    <row r="14" spans="1:10">
      <c r="A14" s="5" t="s">
        <v>145</v>
      </c>
      <c r="B14" s="6" t="s">
        <v>69</v>
      </c>
      <c r="C14" s="6" t="s">
        <v>91</v>
      </c>
      <c r="D14" s="6">
        <v>7625</v>
      </c>
      <c r="E14" s="6">
        <v>5262</v>
      </c>
      <c r="F14" s="6" t="s">
        <v>137</v>
      </c>
      <c r="G14" s="3">
        <v>72</v>
      </c>
      <c r="H14" s="3">
        <v>5</v>
      </c>
      <c r="I14" s="3"/>
      <c r="J14" s="2"/>
    </row>
    <row r="15" spans="1:10">
      <c r="A15" s="5"/>
      <c r="B15" s="6"/>
      <c r="C15" s="6"/>
      <c r="D15" s="6"/>
      <c r="E15" s="6"/>
      <c r="F15" s="6"/>
      <c r="G15" s="3"/>
      <c r="H15" s="3"/>
      <c r="I15" s="3"/>
      <c r="J15" s="3"/>
    </row>
    <row r="16" spans="1:10">
      <c r="A16" s="5" t="s">
        <v>146</v>
      </c>
      <c r="B16" s="6" t="s">
        <v>69</v>
      </c>
      <c r="C16" s="6" t="s">
        <v>29</v>
      </c>
      <c r="D16" s="6">
        <v>7601</v>
      </c>
      <c r="E16" s="6">
        <v>5238</v>
      </c>
      <c r="F16" s="6" t="s">
        <v>137</v>
      </c>
      <c r="G16" s="3"/>
      <c r="H16" s="3">
        <v>18</v>
      </c>
      <c r="I16" s="3"/>
      <c r="J16" s="2"/>
    </row>
    <row r="17" spans="1:10">
      <c r="A17" s="5" t="s">
        <v>147</v>
      </c>
      <c r="B17" s="6" t="s">
        <v>69</v>
      </c>
      <c r="C17" s="6" t="s">
        <v>92</v>
      </c>
      <c r="D17" s="6">
        <v>7687</v>
      </c>
      <c r="E17" s="6">
        <v>5323</v>
      </c>
      <c r="F17" s="6" t="s">
        <v>137</v>
      </c>
      <c r="G17" s="3"/>
      <c r="H17" s="3">
        <v>6</v>
      </c>
      <c r="I17" s="3"/>
      <c r="J17" s="2"/>
    </row>
    <row r="18" spans="1:10">
      <c r="A18" s="5" t="s">
        <v>148</v>
      </c>
      <c r="B18" s="6" t="s">
        <v>40</v>
      </c>
      <c r="C18" s="6" t="s">
        <v>67</v>
      </c>
      <c r="D18" s="6">
        <v>7258</v>
      </c>
      <c r="E18" s="6">
        <v>4934</v>
      </c>
      <c r="F18" s="6" t="s">
        <v>137</v>
      </c>
      <c r="G18" s="3"/>
      <c r="H18" s="34">
        <v>19</v>
      </c>
      <c r="I18" s="3"/>
      <c r="J18" s="2"/>
    </row>
    <row r="19" spans="1:10">
      <c r="A19" s="5" t="s">
        <v>149</v>
      </c>
      <c r="B19" s="6" t="s">
        <v>69</v>
      </c>
      <c r="C19" s="6" t="s">
        <v>70</v>
      </c>
      <c r="D19" s="6">
        <v>7672</v>
      </c>
      <c r="E19" s="6">
        <v>5308</v>
      </c>
      <c r="F19" s="6" t="s">
        <v>137</v>
      </c>
      <c r="G19" s="3"/>
      <c r="H19" s="3">
        <v>5</v>
      </c>
      <c r="I19" s="3"/>
      <c r="J19" s="2"/>
    </row>
    <row r="20" spans="1:10">
      <c r="A20" s="5" t="s">
        <v>150</v>
      </c>
      <c r="B20" s="6" t="s">
        <v>26</v>
      </c>
      <c r="C20" s="6" t="s">
        <v>32</v>
      </c>
      <c r="D20" s="6"/>
      <c r="E20" s="6"/>
      <c r="F20" s="6" t="s">
        <v>137</v>
      </c>
      <c r="G20" s="3">
        <v>36</v>
      </c>
      <c r="H20" s="3">
        <v>10</v>
      </c>
      <c r="I20" s="3"/>
      <c r="J20" s="2"/>
    </row>
    <row r="21" spans="1:10">
      <c r="A21" s="5" t="s">
        <v>203</v>
      </c>
      <c r="B21" s="6"/>
      <c r="C21" s="6" t="s">
        <v>204</v>
      </c>
      <c r="D21" s="6"/>
      <c r="E21" s="6"/>
      <c r="F21" s="6" t="s">
        <v>137</v>
      </c>
      <c r="G21" s="3">
        <v>1</v>
      </c>
      <c r="H21" s="3">
        <v>0</v>
      </c>
      <c r="I21" s="3"/>
      <c r="J21" s="2"/>
    </row>
    <row r="22" spans="1:10">
      <c r="A22" s="5"/>
      <c r="B22" s="3"/>
      <c r="C22" s="3"/>
      <c r="D22" s="3"/>
      <c r="E22" s="3"/>
      <c r="F22" s="3"/>
      <c r="G22" s="3"/>
      <c r="H22" s="3"/>
      <c r="I22" s="3"/>
      <c r="J22" s="24">
        <f>SUM(J3:J14)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I4" sqref="I4:J27"/>
    </sheetView>
  </sheetViews>
  <sheetFormatPr defaultRowHeight="13.8"/>
  <cols>
    <col min="1" max="1" width="35" customWidth="1"/>
    <col min="2" max="2" width="17.69921875" customWidth="1"/>
    <col min="3" max="3" width="17.59765625" customWidth="1"/>
    <col min="4" max="4" width="12.8984375" customWidth="1"/>
    <col min="5" max="5" width="18" customWidth="1"/>
    <col min="8" max="8" width="13.19921875" customWidth="1"/>
    <col min="9" max="9" width="18.0976562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2" t="s">
        <v>151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37" t="s">
        <v>42</v>
      </c>
    </row>
    <row r="4" spans="1:10">
      <c r="A4" s="36" t="s">
        <v>206</v>
      </c>
      <c r="B4" s="3" t="s">
        <v>40</v>
      </c>
      <c r="C4" s="3" t="s">
        <v>14</v>
      </c>
      <c r="D4" s="3">
        <v>6490</v>
      </c>
      <c r="E4" s="3">
        <v>4289</v>
      </c>
      <c r="F4" s="3" t="s">
        <v>205</v>
      </c>
      <c r="G4" s="3">
        <v>1</v>
      </c>
      <c r="H4" s="3">
        <v>1</v>
      </c>
      <c r="I4" s="3"/>
      <c r="J4" s="3"/>
    </row>
    <row r="5" spans="1:10">
      <c r="A5" s="36" t="s">
        <v>207</v>
      </c>
      <c r="B5" s="3" t="s">
        <v>40</v>
      </c>
      <c r="C5" s="3" t="s">
        <v>14</v>
      </c>
      <c r="D5" s="3">
        <v>6491</v>
      </c>
      <c r="E5" s="3">
        <v>4289</v>
      </c>
      <c r="F5" s="3" t="s">
        <v>205</v>
      </c>
      <c r="G5" s="3">
        <v>1</v>
      </c>
      <c r="H5" s="3">
        <v>1</v>
      </c>
      <c r="I5" s="3"/>
      <c r="J5" s="3"/>
    </row>
    <row r="6" spans="1:10">
      <c r="A6" s="36" t="s">
        <v>208</v>
      </c>
      <c r="B6" s="3" t="s">
        <v>40</v>
      </c>
      <c r="C6" s="3" t="s">
        <v>210</v>
      </c>
      <c r="D6" s="3">
        <v>6535</v>
      </c>
      <c r="E6" s="3">
        <v>4324</v>
      </c>
      <c r="F6" s="3" t="s">
        <v>205</v>
      </c>
      <c r="G6" s="3">
        <v>1</v>
      </c>
      <c r="H6" s="3">
        <v>1</v>
      </c>
      <c r="I6" s="3"/>
      <c r="J6" s="3"/>
    </row>
    <row r="7" spans="1:10">
      <c r="A7" s="36" t="s">
        <v>45</v>
      </c>
      <c r="B7" s="3" t="s">
        <v>40</v>
      </c>
      <c r="C7" s="3" t="s">
        <v>18</v>
      </c>
      <c r="D7" s="3">
        <v>6536</v>
      </c>
      <c r="E7" s="3">
        <v>4324</v>
      </c>
      <c r="F7" s="3" t="s">
        <v>205</v>
      </c>
      <c r="G7" s="3">
        <v>1</v>
      </c>
      <c r="H7" s="3">
        <v>1</v>
      </c>
      <c r="I7" s="3"/>
      <c r="J7" s="3"/>
    </row>
    <row r="8" spans="1:10">
      <c r="A8" s="36" t="s">
        <v>209</v>
      </c>
      <c r="B8" s="3" t="s">
        <v>40</v>
      </c>
      <c r="C8" s="3" t="s">
        <v>21</v>
      </c>
      <c r="D8" s="3">
        <v>6568</v>
      </c>
      <c r="E8" s="3">
        <v>4352</v>
      </c>
      <c r="F8" s="3" t="s">
        <v>205</v>
      </c>
      <c r="G8" s="3">
        <v>1</v>
      </c>
      <c r="H8" s="3">
        <v>1</v>
      </c>
      <c r="I8" s="3"/>
      <c r="J8" s="3"/>
    </row>
    <row r="9" spans="1:10">
      <c r="A9" s="12"/>
    </row>
    <row r="10" spans="1:10">
      <c r="A10" s="27" t="s">
        <v>152</v>
      </c>
    </row>
    <row r="11" spans="1:10" ht="14.4">
      <c r="A11" s="25" t="s">
        <v>153</v>
      </c>
      <c r="B11" s="3" t="s">
        <v>69</v>
      </c>
      <c r="C11" s="29" t="s">
        <v>14</v>
      </c>
      <c r="D11" s="29">
        <v>7879</v>
      </c>
      <c r="E11" s="17">
        <v>5488</v>
      </c>
      <c r="F11" s="3" t="s">
        <v>93</v>
      </c>
      <c r="G11" s="3">
        <v>1</v>
      </c>
      <c r="H11" s="3">
        <v>1</v>
      </c>
      <c r="I11" s="3"/>
      <c r="J11" s="3"/>
    </row>
    <row r="12" spans="1:10">
      <c r="A12" s="23" t="s">
        <v>82</v>
      </c>
      <c r="B12" s="17" t="s">
        <v>69</v>
      </c>
      <c r="C12" s="3" t="s">
        <v>89</v>
      </c>
      <c r="D12" s="3">
        <v>7877</v>
      </c>
      <c r="E12" s="3">
        <v>5486</v>
      </c>
      <c r="F12" s="3" t="s">
        <v>93</v>
      </c>
      <c r="G12" s="3">
        <v>1</v>
      </c>
      <c r="H12" s="3">
        <v>1</v>
      </c>
      <c r="I12" s="3"/>
      <c r="J12" s="3"/>
    </row>
    <row r="13" spans="1:10">
      <c r="A13" s="23" t="s">
        <v>154</v>
      </c>
      <c r="B13" s="17" t="s">
        <v>40</v>
      </c>
      <c r="C13" s="3" t="s">
        <v>90</v>
      </c>
      <c r="D13" s="3">
        <v>6463</v>
      </c>
      <c r="E13" s="3">
        <v>4265</v>
      </c>
      <c r="F13" s="3" t="s">
        <v>93</v>
      </c>
      <c r="G13" s="3">
        <v>1</v>
      </c>
      <c r="H13" s="3">
        <v>1</v>
      </c>
      <c r="I13" s="3"/>
      <c r="J13" s="3"/>
    </row>
    <row r="14" spans="1:10">
      <c r="A14" s="23" t="s">
        <v>155</v>
      </c>
      <c r="B14" s="17" t="s">
        <v>40</v>
      </c>
      <c r="C14" s="3" t="s">
        <v>18</v>
      </c>
      <c r="D14" s="3">
        <v>6111</v>
      </c>
      <c r="E14" s="3">
        <v>3932</v>
      </c>
      <c r="F14" s="3" t="s">
        <v>93</v>
      </c>
      <c r="G14" s="3">
        <v>1</v>
      </c>
      <c r="H14" s="3">
        <v>1</v>
      </c>
      <c r="I14" s="3"/>
      <c r="J14" s="3"/>
    </row>
    <row r="15" spans="1:10">
      <c r="C15" s="3"/>
      <c r="D15" s="3"/>
      <c r="E15" s="3"/>
      <c r="F15" s="3"/>
      <c r="G15" s="3"/>
      <c r="H15" s="3"/>
      <c r="I15" s="3"/>
      <c r="J15" s="3"/>
    </row>
    <row r="16" spans="1:10">
      <c r="A16" s="26" t="s">
        <v>156</v>
      </c>
      <c r="B16" s="17"/>
      <c r="C16" s="3"/>
      <c r="D16" s="3"/>
      <c r="E16" s="3"/>
      <c r="F16" s="3"/>
      <c r="G16" s="3"/>
      <c r="H16" s="3"/>
      <c r="I16" s="3"/>
      <c r="J16" s="3"/>
    </row>
    <row r="17" spans="1:10">
      <c r="A17" s="23" t="s">
        <v>157</v>
      </c>
      <c r="B17" s="17" t="s">
        <v>69</v>
      </c>
      <c r="C17" s="3" t="s">
        <v>14</v>
      </c>
      <c r="D17" s="3">
        <v>7880</v>
      </c>
      <c r="E17" s="3">
        <v>5489</v>
      </c>
      <c r="F17" s="3" t="s">
        <v>96</v>
      </c>
      <c r="G17" s="3">
        <v>1</v>
      </c>
      <c r="H17" s="3">
        <v>1</v>
      </c>
      <c r="I17" s="3"/>
      <c r="J17" s="3"/>
    </row>
    <row r="18" spans="1:10">
      <c r="A18" s="23" t="s">
        <v>102</v>
      </c>
      <c r="B18" s="17" t="s">
        <v>69</v>
      </c>
      <c r="C18" s="3" t="s">
        <v>89</v>
      </c>
      <c r="D18" s="3">
        <v>7878</v>
      </c>
      <c r="E18" s="3">
        <v>4665</v>
      </c>
      <c r="F18" s="3" t="s">
        <v>96</v>
      </c>
      <c r="G18" s="3">
        <v>1</v>
      </c>
      <c r="H18" s="3">
        <v>1</v>
      </c>
      <c r="I18" s="3"/>
      <c r="J18" s="3"/>
    </row>
    <row r="19" spans="1:10">
      <c r="A19" s="23" t="s">
        <v>104</v>
      </c>
      <c r="B19" s="17" t="s">
        <v>158</v>
      </c>
      <c r="C19" s="3" t="s">
        <v>90</v>
      </c>
      <c r="D19" s="3">
        <v>6935</v>
      </c>
      <c r="E19" s="3">
        <v>4683</v>
      </c>
      <c r="F19" s="3" t="s">
        <v>96</v>
      </c>
      <c r="G19" s="3">
        <v>1</v>
      </c>
      <c r="H19" s="3">
        <v>1</v>
      </c>
      <c r="I19" s="3"/>
      <c r="J19" s="3"/>
    </row>
    <row r="20" spans="1:10">
      <c r="A20" s="23" t="s">
        <v>198</v>
      </c>
      <c r="B20" s="17" t="s">
        <v>159</v>
      </c>
      <c r="C20" s="3" t="s">
        <v>18</v>
      </c>
      <c r="D20" s="3">
        <v>6523</v>
      </c>
      <c r="E20" s="3">
        <v>4317</v>
      </c>
      <c r="F20" s="3" t="s">
        <v>96</v>
      </c>
      <c r="G20" s="3">
        <v>1</v>
      </c>
      <c r="H20" s="3">
        <v>1</v>
      </c>
      <c r="I20" s="3"/>
      <c r="J20" s="3"/>
    </row>
    <row r="21" spans="1:10">
      <c r="C21" s="3"/>
      <c r="D21" s="3"/>
      <c r="E21" s="3"/>
      <c r="F21" s="3"/>
      <c r="G21" s="3"/>
      <c r="H21" s="3"/>
      <c r="I21" s="3"/>
      <c r="J21" s="3"/>
    </row>
    <row r="22" spans="1:10">
      <c r="A22" s="28" t="s">
        <v>160</v>
      </c>
      <c r="C22" s="3"/>
      <c r="D22" s="3"/>
      <c r="E22" s="3"/>
      <c r="F22" s="3"/>
      <c r="G22" s="3"/>
      <c r="H22" s="3"/>
      <c r="I22" s="3"/>
      <c r="J22" s="3"/>
    </row>
    <row r="23" spans="1:10">
      <c r="A23" s="23" t="s">
        <v>136</v>
      </c>
      <c r="B23" s="17" t="s">
        <v>112</v>
      </c>
      <c r="C23" s="3" t="s">
        <v>14</v>
      </c>
      <c r="D23" s="3">
        <v>7396</v>
      </c>
      <c r="E23" s="3">
        <v>5054</v>
      </c>
      <c r="F23" s="3" t="s">
        <v>137</v>
      </c>
      <c r="G23" s="3">
        <v>2</v>
      </c>
      <c r="H23" s="3">
        <v>2</v>
      </c>
      <c r="I23" s="3"/>
      <c r="J23" s="3"/>
    </row>
    <row r="24" spans="1:10">
      <c r="A24" s="23" t="s">
        <v>134</v>
      </c>
      <c r="B24" s="17" t="s">
        <v>112</v>
      </c>
      <c r="C24" s="3" t="s">
        <v>14</v>
      </c>
      <c r="D24" s="3">
        <v>7397</v>
      </c>
      <c r="E24" s="3">
        <v>5055</v>
      </c>
      <c r="F24" s="3" t="s">
        <v>137</v>
      </c>
      <c r="G24" s="3">
        <v>2</v>
      </c>
      <c r="H24" s="3">
        <v>2</v>
      </c>
      <c r="I24" s="3"/>
      <c r="J24" s="3"/>
    </row>
    <row r="25" spans="1:10">
      <c r="A25" s="23" t="s">
        <v>212</v>
      </c>
      <c r="B25" s="17" t="s">
        <v>158</v>
      </c>
      <c r="C25" s="3" t="s">
        <v>18</v>
      </c>
      <c r="D25" s="3">
        <v>7718</v>
      </c>
      <c r="E25" s="3">
        <v>5351</v>
      </c>
      <c r="F25" s="3" t="s">
        <v>137</v>
      </c>
      <c r="G25" s="3">
        <v>2</v>
      </c>
      <c r="H25" s="3">
        <v>2</v>
      </c>
      <c r="I25" s="3"/>
      <c r="J25" s="3"/>
    </row>
    <row r="26" spans="1:10">
      <c r="A26" s="23" t="s">
        <v>211</v>
      </c>
      <c r="B26" s="17"/>
      <c r="C26" s="3"/>
      <c r="D26" s="3">
        <v>7719</v>
      </c>
      <c r="E26" s="3">
        <v>5351</v>
      </c>
      <c r="F26" s="3" t="s">
        <v>137</v>
      </c>
      <c r="G26" s="3">
        <v>2</v>
      </c>
      <c r="H26" s="3">
        <v>2</v>
      </c>
      <c r="I26" s="3"/>
      <c r="J26" s="3"/>
    </row>
    <row r="27" spans="1:10">
      <c r="A27" s="23" t="s">
        <v>141</v>
      </c>
      <c r="B27" s="17" t="s">
        <v>40</v>
      </c>
      <c r="C27" s="3" t="s">
        <v>121</v>
      </c>
      <c r="D27" s="3"/>
      <c r="E27" s="3">
        <v>4283</v>
      </c>
      <c r="F27" s="3" t="s">
        <v>137</v>
      </c>
      <c r="G27" s="3">
        <v>1</v>
      </c>
      <c r="H27" s="3">
        <v>1</v>
      </c>
      <c r="I27" s="3"/>
      <c r="J27" s="3"/>
    </row>
    <row r="28" spans="1:10">
      <c r="G28" s="33"/>
      <c r="J28" s="38">
        <f>SUM(J4:J27)</f>
        <v>0</v>
      </c>
    </row>
    <row r="29" spans="1:10">
      <c r="J29" s="24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1.razred 20252026</vt:lpstr>
      <vt:lpstr>2. razred 20252026</vt:lpstr>
      <vt:lpstr>3.razred 20252026</vt:lpstr>
      <vt:lpstr>4. razred 20252026</vt:lpstr>
      <vt:lpstr>5.razred 20252026</vt:lpstr>
      <vt:lpstr>6.razred 20252026</vt:lpstr>
      <vt:lpstr>7.razred 20252026</vt:lpstr>
      <vt:lpstr>8.razred20252026</vt:lpstr>
      <vt:lpstr>TKUR</vt:lpstr>
      <vt:lpstr>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 Rajčić</dc:creator>
  <cp:lastModifiedBy>Sanja Čagalj</cp:lastModifiedBy>
  <dcterms:created xsi:type="dcterms:W3CDTF">2025-05-26T06:07:37Z</dcterms:created>
  <dcterms:modified xsi:type="dcterms:W3CDTF">2025-07-03T11:33:35Z</dcterms:modified>
</cp:coreProperties>
</file>